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autoCompressPictures="0" defaultThemeVersion="124226"/>
  <mc:AlternateContent xmlns:mc="http://schemas.openxmlformats.org/markup-compatibility/2006">
    <mc:Choice Requires="x15">
      <x15ac:absPath xmlns:x15ac="http://schemas.microsoft.com/office/spreadsheetml/2010/11/ac" url="C:\Users\HP\Desktop\Bureau\EHCVM\"/>
    </mc:Choice>
  </mc:AlternateContent>
  <bookViews>
    <workbookView xWindow="0" yWindow="0" windowWidth="20496" windowHeight="6552" tabRatio="598" activeTab="2"/>
  </bookViews>
  <sheets>
    <sheet name="couvert" sheetId="15" r:id="rId1"/>
    <sheet name="S0_Cont" sheetId="16" r:id="rId2"/>
    <sheet name="S1_Relevés" sheetId="18" r:id="rId3"/>
    <sheet name="Unités" sheetId="19" r:id="rId4"/>
    <sheet name="Feuil1" sheetId="20" r:id="rId5"/>
  </sheets>
  <externalReferences>
    <externalReference r:id="rId6"/>
    <externalReference r:id="rId7"/>
    <externalReference r:id="rId8"/>
    <externalReference r:id="rId9"/>
  </externalReferences>
  <definedNames>
    <definedName name="another">#REF!</definedName>
    <definedName name="blah">#REF!</definedName>
    <definedName name="Blahh">'[1](1) HOUSEHOLD ROSTER'!$B$1</definedName>
    <definedName name="cc">#REF!</definedName>
    <definedName name="ex">#REF!</definedName>
    <definedName name="food">#REF!</definedName>
    <definedName name="help">#REF!</definedName>
    <definedName name="_xlnm.Print_Titles" localSheetId="2">S1_Relevés!$1:$4</definedName>
    <definedName name="malawi">#REF!</definedName>
    <definedName name="new">#REF!</definedName>
    <definedName name="Perberja_Familjare">#REF!</definedName>
    <definedName name="q">#REF!</definedName>
    <definedName name="SECTION_1">#REF!</definedName>
    <definedName name="SECTION_1__HOUSEHOLD_INFORMATION">#REF!</definedName>
    <definedName name="shc">'[2](1) HOUSEHOLD ROSTER'!$B$1</definedName>
    <definedName name="TEST">'[2](1) HOUSEHOLD ROSTER'!$B$1</definedName>
    <definedName name="test22">#REF!</definedName>
    <definedName name="tillf">#REF!</definedName>
    <definedName name="tillf2">'[3](1) HOUSEHOLD ROSTER'!$B$1</definedName>
    <definedName name="VAL">'[4](1) HOUSEHOLD ROSTER'!$B$1</definedName>
    <definedName name="WHATTHAT">#REF!</definedName>
    <definedName name="xx">'[2](1) HOUSEHOLD ROSTER'!$B$1</definedName>
    <definedName name="xxx">#REF!</definedName>
    <definedName name="Z_62F9A1C0_96E2_11D5_9CF8_9F2DE9CFA54B_.wvu.Cols" localSheetId="0" hidden="1">couvert!#REF!</definedName>
    <definedName name="Z_62F9A1C0_96E2_11D5_9CF8_9F2DE9CFA54B_.wvu.PrintArea" localSheetId="0" hidden="1">couvert!#REF!</definedName>
    <definedName name="_xlnm.Print_Area" localSheetId="2">S1_Relevés!$A$1:$O$876</definedName>
    <definedName name="zz">#REF!</definedName>
  </definedNames>
  <calcPr calcId="152511"/>
</workbook>
</file>

<file path=xl/calcChain.xml><?xml version="1.0" encoding="utf-8"?>
<calcChain xmlns="http://schemas.openxmlformats.org/spreadsheetml/2006/main">
  <c r="D763" i="18" l="1"/>
  <c r="D876" i="18"/>
  <c r="D875" i="18"/>
  <c r="D874" i="18"/>
  <c r="D873" i="18"/>
  <c r="D872" i="18"/>
  <c r="D871" i="18"/>
  <c r="D870" i="18"/>
  <c r="D869" i="18"/>
  <c r="D868" i="18"/>
  <c r="D867" i="18"/>
  <c r="D866" i="18"/>
  <c r="D865" i="18"/>
  <c r="D864" i="18"/>
  <c r="D862" i="18"/>
  <c r="D861" i="18"/>
  <c r="D860" i="18"/>
  <c r="D859" i="18"/>
  <c r="D858" i="18"/>
  <c r="D857" i="18"/>
  <c r="D855" i="18"/>
  <c r="D854" i="18"/>
  <c r="D853" i="18"/>
  <c r="D852" i="18"/>
  <c r="D851" i="18"/>
  <c r="D850" i="18"/>
  <c r="D849" i="18"/>
  <c r="D848" i="18"/>
  <c r="D847" i="18"/>
  <c r="D845" i="18"/>
  <c r="D844" i="18"/>
  <c r="D843" i="18"/>
  <c r="D842" i="18"/>
  <c r="D841" i="18"/>
  <c r="D840" i="18"/>
  <c r="D839" i="18"/>
  <c r="D838" i="18"/>
  <c r="D837" i="18"/>
  <c r="D836" i="18"/>
  <c r="D835" i="18"/>
  <c r="D834" i="18"/>
  <c r="D832" i="18"/>
  <c r="D831" i="18"/>
  <c r="D830" i="18"/>
  <c r="D829" i="18"/>
  <c r="D828" i="18"/>
  <c r="D827" i="18"/>
  <c r="D826" i="18"/>
  <c r="D825" i="18"/>
  <c r="D824" i="18"/>
  <c r="D822" i="18"/>
  <c r="D821" i="18"/>
  <c r="D820" i="18"/>
  <c r="D819" i="18"/>
  <c r="D818" i="18"/>
  <c r="D817" i="18"/>
  <c r="D816" i="18"/>
  <c r="D815" i="18"/>
  <c r="D814" i="18"/>
  <c r="D813" i="18"/>
  <c r="D812" i="18"/>
  <c r="D811" i="18"/>
  <c r="D810" i="18"/>
  <c r="D809" i="18"/>
  <c r="D808" i="18"/>
  <c r="D806" i="18"/>
  <c r="D805" i="18"/>
  <c r="D804" i="18"/>
  <c r="D803" i="18"/>
  <c r="D802" i="18"/>
  <c r="D801" i="18"/>
  <c r="D800" i="18"/>
  <c r="D799" i="18"/>
  <c r="D798" i="18"/>
  <c r="D796" i="18"/>
  <c r="D795" i="18"/>
  <c r="D794" i="18"/>
  <c r="D793" i="18"/>
  <c r="D792" i="18"/>
  <c r="D791" i="18"/>
  <c r="D790" i="18"/>
  <c r="D789" i="18"/>
  <c r="D788" i="18"/>
  <c r="D787" i="18"/>
  <c r="D786" i="18"/>
  <c r="D785" i="18"/>
  <c r="D784" i="18"/>
  <c r="D783" i="18"/>
  <c r="D782" i="18"/>
  <c r="D780" i="18"/>
  <c r="D779" i="18"/>
  <c r="D778" i="18"/>
  <c r="D777" i="18"/>
  <c r="D776" i="18"/>
  <c r="D775" i="18"/>
  <c r="D774" i="18"/>
  <c r="D773" i="18"/>
  <c r="D772" i="18"/>
  <c r="D771" i="18"/>
  <c r="D770" i="18"/>
  <c r="D769" i="18"/>
  <c r="D767" i="18"/>
  <c r="D766" i="18"/>
  <c r="D765" i="18"/>
  <c r="D762" i="18"/>
  <c r="D761" i="18"/>
  <c r="D760" i="18"/>
  <c r="D759" i="18"/>
  <c r="D758" i="18"/>
  <c r="D757" i="18"/>
  <c r="D756" i="18"/>
  <c r="D755" i="18"/>
  <c r="D753" i="18"/>
  <c r="D752" i="18"/>
  <c r="D751" i="18"/>
  <c r="D750" i="18"/>
  <c r="D749" i="18"/>
  <c r="D748" i="18"/>
  <c r="D746" i="18"/>
  <c r="D745" i="18"/>
  <c r="D744" i="18"/>
  <c r="D743" i="18"/>
  <c r="D742" i="18"/>
  <c r="D741" i="18"/>
  <c r="D740" i="18"/>
  <c r="D739" i="18"/>
  <c r="D738" i="18"/>
  <c r="D737" i="18"/>
  <c r="D736" i="18"/>
  <c r="D735" i="18"/>
  <c r="D733" i="18"/>
  <c r="D732" i="18"/>
  <c r="D731" i="18"/>
  <c r="D730" i="18"/>
  <c r="D729" i="18"/>
  <c r="D728" i="18"/>
  <c r="D727" i="18"/>
  <c r="D726" i="18"/>
  <c r="D725" i="18"/>
  <c r="D723" i="18"/>
  <c r="D722" i="18"/>
  <c r="D721" i="18"/>
  <c r="D720" i="18"/>
  <c r="D719" i="18"/>
  <c r="D718" i="18"/>
  <c r="D717" i="18"/>
  <c r="D715" i="18"/>
  <c r="D714" i="18"/>
  <c r="D713" i="18"/>
  <c r="D712" i="18"/>
  <c r="D711" i="18"/>
  <c r="D710" i="18"/>
  <c r="D709" i="18"/>
  <c r="D708" i="18"/>
  <c r="D707" i="18"/>
  <c r="D706" i="18"/>
  <c r="D705" i="18"/>
  <c r="D704" i="18"/>
  <c r="D702" i="18"/>
  <c r="D701" i="18"/>
  <c r="D700" i="18"/>
  <c r="D699" i="18"/>
  <c r="D698" i="18"/>
  <c r="D697" i="18"/>
  <c r="D696" i="18"/>
  <c r="D695" i="18"/>
  <c r="D694" i="18"/>
  <c r="D692" i="18"/>
  <c r="D691" i="18"/>
  <c r="D690" i="18"/>
  <c r="D689" i="18"/>
  <c r="D688" i="18"/>
  <c r="D687" i="18"/>
  <c r="D686" i="18"/>
  <c r="D685" i="18"/>
  <c r="D684" i="18"/>
  <c r="D682" i="18"/>
  <c r="D681" i="18"/>
  <c r="D680" i="18"/>
  <c r="D679" i="18"/>
  <c r="D678" i="18"/>
  <c r="D677" i="18"/>
  <c r="D675" i="18"/>
  <c r="D674" i="18"/>
  <c r="D673" i="18"/>
  <c r="D672" i="18"/>
  <c r="D671" i="18"/>
  <c r="D670" i="18"/>
  <c r="D668" i="18"/>
  <c r="D667" i="18"/>
  <c r="D666" i="18"/>
  <c r="D665" i="18"/>
  <c r="D664" i="18"/>
  <c r="D663" i="18"/>
  <c r="D662" i="18"/>
  <c r="D661" i="18"/>
  <c r="D660" i="18"/>
  <c r="D658" i="18"/>
  <c r="D657" i="18"/>
  <c r="D656" i="18"/>
  <c r="D655" i="18"/>
  <c r="D654" i="18"/>
  <c r="D653" i="18"/>
  <c r="D652" i="18"/>
  <c r="D651" i="18"/>
  <c r="D650" i="18"/>
  <c r="D648" i="18"/>
  <c r="D647" i="18"/>
  <c r="D646" i="18"/>
  <c r="D645" i="18"/>
  <c r="D644" i="18"/>
  <c r="D643" i="18"/>
  <c r="D642" i="18"/>
  <c r="D641" i="18"/>
  <c r="D640" i="18"/>
  <c r="D639" i="18"/>
  <c r="D638" i="18"/>
  <c r="D637" i="18"/>
  <c r="D635" i="18"/>
  <c r="D634" i="18"/>
  <c r="D633" i="18"/>
  <c r="D632" i="18"/>
  <c r="D631" i="18"/>
  <c r="D630" i="18"/>
  <c r="D629" i="18"/>
  <c r="D628" i="18"/>
  <c r="D627" i="18"/>
  <c r="D625" i="18"/>
  <c r="D624" i="18"/>
  <c r="D623" i="18"/>
  <c r="D622" i="18"/>
  <c r="D621" i="18"/>
  <c r="D620" i="18"/>
  <c r="D618" i="18"/>
  <c r="D617" i="18"/>
  <c r="D616" i="18"/>
  <c r="D615" i="18"/>
  <c r="D614" i="18"/>
  <c r="D613" i="18"/>
  <c r="D612" i="18"/>
  <c r="D611" i="18"/>
  <c r="D610" i="18"/>
  <c r="D608" i="18"/>
  <c r="D607" i="18"/>
  <c r="D606" i="18"/>
  <c r="D605" i="18"/>
  <c r="D604" i="18"/>
  <c r="D603" i="18"/>
  <c r="D602" i="18"/>
  <c r="D601" i="18"/>
  <c r="D600" i="18"/>
  <c r="D599" i="18"/>
  <c r="D598" i="18"/>
  <c r="D597" i="18"/>
  <c r="D596" i="18"/>
  <c r="D594" i="18"/>
  <c r="D593" i="18"/>
  <c r="D592" i="18"/>
  <c r="D591" i="18"/>
  <c r="D590" i="18"/>
  <c r="D589" i="18"/>
  <c r="D588" i="18"/>
  <c r="D587" i="18"/>
  <c r="D586" i="18"/>
  <c r="D585" i="18"/>
  <c r="D584" i="18"/>
  <c r="D583" i="18"/>
  <c r="D581" i="18"/>
  <c r="D580" i="18"/>
  <c r="D579" i="18"/>
  <c r="D578" i="18"/>
  <c r="D577" i="18"/>
  <c r="D576" i="18"/>
  <c r="D575" i="18"/>
  <c r="D574" i="18"/>
  <c r="D573" i="18"/>
  <c r="D571" i="18"/>
  <c r="D570" i="18"/>
  <c r="D569" i="18"/>
  <c r="D568" i="18"/>
  <c r="D567" i="18"/>
  <c r="D566" i="18"/>
  <c r="D565" i="18"/>
  <c r="D564" i="18"/>
  <c r="D563" i="18"/>
  <c r="D561" i="18"/>
  <c r="D560" i="18"/>
  <c r="D559" i="18"/>
  <c r="D558" i="18"/>
  <c r="D557" i="18"/>
  <c r="D556" i="18"/>
  <c r="D554" i="18"/>
  <c r="D553" i="18"/>
  <c r="D552" i="18"/>
  <c r="D551" i="18"/>
  <c r="D550" i="18"/>
  <c r="D549" i="18"/>
  <c r="D547" i="18"/>
  <c r="D546" i="18"/>
  <c r="D545" i="18"/>
  <c r="D544" i="18"/>
  <c r="D543" i="18"/>
  <c r="D542" i="18"/>
  <c r="D540" i="18"/>
  <c r="D539" i="18"/>
  <c r="D538" i="18"/>
  <c r="D537" i="18"/>
  <c r="D536" i="18"/>
  <c r="D535" i="18"/>
  <c r="D533" i="18"/>
  <c r="D532" i="18"/>
  <c r="D531" i="18"/>
  <c r="D530" i="18"/>
  <c r="D529" i="18"/>
  <c r="D528" i="18"/>
  <c r="D527" i="18"/>
  <c r="D526" i="18"/>
  <c r="D525" i="18"/>
  <c r="D523" i="18"/>
  <c r="D522" i="18"/>
  <c r="D521" i="18"/>
  <c r="D520" i="18"/>
  <c r="D519" i="18"/>
  <c r="D518" i="18"/>
  <c r="D517" i="18"/>
  <c r="D516" i="18"/>
  <c r="D515" i="18"/>
  <c r="D513" i="18"/>
  <c r="D512" i="18"/>
  <c r="D511" i="18"/>
  <c r="D510" i="18"/>
  <c r="D509" i="18"/>
  <c r="D508" i="18"/>
  <c r="D507" i="18"/>
  <c r="D506" i="18"/>
  <c r="D505" i="18"/>
  <c r="D504" i="18"/>
  <c r="D503" i="18"/>
  <c r="D502" i="18"/>
  <c r="D501" i="18"/>
  <c r="D500" i="18"/>
  <c r="D499" i="18"/>
  <c r="D497" i="18"/>
  <c r="D496" i="18"/>
  <c r="D495" i="18"/>
  <c r="D494" i="18"/>
  <c r="D493" i="18"/>
  <c r="D492" i="18"/>
  <c r="D491" i="18"/>
  <c r="D490" i="18"/>
  <c r="D489" i="18"/>
  <c r="D488" i="18"/>
  <c r="D487" i="18"/>
  <c r="D486" i="18"/>
  <c r="D484" i="18"/>
  <c r="D483" i="18"/>
  <c r="D482" i="18"/>
  <c r="D481" i="18"/>
  <c r="D480" i="18"/>
  <c r="D479" i="18"/>
  <c r="D478" i="18"/>
  <c r="D477" i="18"/>
  <c r="D476" i="18"/>
  <c r="D474" i="18"/>
  <c r="D473" i="18"/>
  <c r="D472" i="18"/>
  <c r="D471" i="18"/>
  <c r="D470" i="18"/>
  <c r="D469" i="18"/>
  <c r="D468" i="18"/>
  <c r="D467" i="18"/>
  <c r="D466" i="18"/>
  <c r="D465" i="18"/>
  <c r="D464" i="18"/>
  <c r="D463" i="18"/>
  <c r="D462" i="18"/>
  <c r="D460" i="18"/>
  <c r="D459" i="18"/>
  <c r="D458" i="18"/>
  <c r="D457" i="18"/>
  <c r="D455" i="18"/>
  <c r="D454" i="18"/>
  <c r="D453" i="18"/>
  <c r="D452" i="18"/>
  <c r="D450" i="18"/>
  <c r="D449" i="18"/>
  <c r="D448" i="18"/>
  <c r="D447" i="18"/>
  <c r="D445" i="18"/>
  <c r="D444" i="18"/>
  <c r="D443" i="18"/>
  <c r="D442" i="18"/>
  <c r="D441" i="18"/>
  <c r="D440" i="18"/>
  <c r="D439" i="18"/>
  <c r="D437" i="18"/>
  <c r="D436" i="18"/>
  <c r="D435" i="18"/>
  <c r="D434" i="18"/>
  <c r="D433" i="18"/>
  <c r="D431" i="18"/>
  <c r="D430" i="18"/>
  <c r="D429" i="18"/>
  <c r="D428" i="18"/>
  <c r="D426" i="18"/>
  <c r="D425" i="18"/>
  <c r="D424" i="18"/>
  <c r="D423" i="18"/>
  <c r="D422" i="18"/>
  <c r="D421" i="18"/>
  <c r="D420" i="18"/>
  <c r="D419" i="18"/>
  <c r="D418" i="18"/>
  <c r="D417" i="18"/>
  <c r="D416" i="18"/>
  <c r="D415" i="18"/>
  <c r="D414" i="18"/>
  <c r="D413" i="18"/>
  <c r="D411" i="18"/>
  <c r="D410" i="18"/>
  <c r="D409" i="18"/>
  <c r="D408" i="18"/>
  <c r="D406" i="18"/>
  <c r="D405" i="18"/>
  <c r="D404" i="18"/>
  <c r="D403" i="18"/>
  <c r="D401" i="18"/>
  <c r="D400" i="18"/>
  <c r="D399" i="18"/>
  <c r="D398" i="18"/>
  <c r="D397" i="18"/>
  <c r="D396" i="18"/>
  <c r="D394" i="18"/>
  <c r="D393" i="18"/>
  <c r="D392" i="18"/>
  <c r="D391" i="18"/>
  <c r="D389" i="18"/>
  <c r="D388" i="18"/>
  <c r="D387" i="18"/>
  <c r="D386" i="18"/>
  <c r="D385" i="18"/>
  <c r="D384" i="18"/>
  <c r="D383" i="18"/>
  <c r="D382" i="18"/>
  <c r="D381" i="18"/>
  <c r="D380" i="18"/>
  <c r="D379" i="18"/>
  <c r="D378" i="18"/>
  <c r="D377" i="18"/>
  <c r="D375" i="18"/>
  <c r="D374" i="18"/>
  <c r="D373" i="18"/>
  <c r="D372" i="18"/>
  <c r="D371" i="18"/>
  <c r="D370" i="18"/>
  <c r="D369" i="18"/>
  <c r="D368" i="18"/>
  <c r="D367" i="18"/>
  <c r="D366" i="18"/>
  <c r="D365" i="18"/>
  <c r="D364" i="18"/>
  <c r="D363" i="18"/>
  <c r="D361" i="18"/>
  <c r="D360" i="18"/>
  <c r="D359" i="18"/>
  <c r="D358" i="18"/>
  <c r="D357" i="18"/>
  <c r="D356" i="18"/>
  <c r="D355" i="18"/>
  <c r="D354" i="18"/>
  <c r="D353" i="18"/>
  <c r="D352" i="18"/>
  <c r="D351" i="18"/>
  <c r="D350" i="18"/>
  <c r="D349" i="18"/>
  <c r="D347" i="18"/>
  <c r="D346" i="18"/>
  <c r="D345" i="18"/>
  <c r="D344" i="18"/>
  <c r="D343" i="18"/>
  <c r="D342" i="18"/>
  <c r="D341" i="18"/>
  <c r="D340" i="18"/>
  <c r="D339" i="18"/>
  <c r="D338" i="18"/>
  <c r="D337" i="18"/>
  <c r="D336" i="18"/>
  <c r="D334" i="18"/>
  <c r="D333" i="18"/>
  <c r="D332" i="18"/>
  <c r="D331" i="18"/>
  <c r="D330" i="18"/>
  <c r="D329" i="18"/>
  <c r="D328" i="18"/>
  <c r="D327" i="18"/>
  <c r="D326" i="18"/>
  <c r="D325" i="18"/>
  <c r="D324" i="18"/>
  <c r="D323" i="18"/>
  <c r="D322" i="18"/>
  <c r="D320" i="18"/>
  <c r="D319" i="18"/>
  <c r="D318" i="18"/>
  <c r="D317" i="18"/>
  <c r="D316" i="18"/>
  <c r="D315" i="18"/>
  <c r="D314" i="18"/>
  <c r="D312" i="18"/>
  <c r="D311" i="18"/>
  <c r="D310" i="18"/>
  <c r="D309" i="18"/>
  <c r="D308" i="18"/>
  <c r="D307" i="18"/>
  <c r="D306" i="18"/>
  <c r="D304" i="18"/>
  <c r="D303" i="18"/>
  <c r="D302" i="18"/>
  <c r="D301" i="18"/>
  <c r="D300" i="18"/>
  <c r="D299" i="18"/>
  <c r="D298" i="18"/>
  <c r="D296" i="18"/>
  <c r="D295" i="18"/>
  <c r="D294" i="18"/>
  <c r="D293" i="18"/>
  <c r="D292" i="18"/>
  <c r="D291" i="18"/>
  <c r="D290" i="18"/>
  <c r="D288" i="18"/>
  <c r="D287" i="18"/>
  <c r="D286" i="18"/>
  <c r="D285" i="18"/>
  <c r="D284" i="18"/>
  <c r="D283" i="18"/>
  <c r="D282" i="18"/>
  <c r="D281" i="18"/>
  <c r="D280" i="18"/>
  <c r="D279" i="18"/>
  <c r="D278" i="18"/>
  <c r="D277" i="18"/>
  <c r="D275" i="18"/>
  <c r="D274" i="18"/>
  <c r="D273" i="18"/>
  <c r="D272" i="18"/>
  <c r="D271" i="18"/>
  <c r="D269" i="18"/>
  <c r="D268" i="18"/>
  <c r="D267" i="18"/>
  <c r="D266" i="18"/>
  <c r="D265" i="18"/>
  <c r="D264" i="18"/>
  <c r="D263" i="18"/>
  <c r="D262" i="18"/>
  <c r="D261" i="18"/>
  <c r="D260" i="18"/>
  <c r="D258" i="18"/>
  <c r="D257" i="18"/>
  <c r="D256" i="18"/>
  <c r="D255" i="18"/>
  <c r="D254" i="18"/>
  <c r="D253" i="18"/>
  <c r="D252" i="18"/>
  <c r="D251" i="18"/>
  <c r="D250" i="18"/>
  <c r="D248" i="18"/>
  <c r="D247" i="18"/>
  <c r="D246" i="18"/>
  <c r="D245" i="18"/>
  <c r="D244" i="18"/>
  <c r="D243" i="18"/>
  <c r="D242" i="18"/>
  <c r="D241" i="18"/>
  <c r="D240" i="18"/>
  <c r="D239" i="18"/>
  <c r="D238" i="18"/>
  <c r="D237" i="18"/>
  <c r="D236" i="18"/>
  <c r="D234" i="18"/>
  <c r="D233" i="18"/>
  <c r="D232" i="18"/>
  <c r="D231" i="18"/>
  <c r="D230" i="18"/>
  <c r="D229" i="18"/>
  <c r="D228" i="18"/>
  <c r="D227" i="18"/>
  <c r="D226" i="18"/>
  <c r="D225" i="18"/>
  <c r="D224" i="18"/>
  <c r="D223" i="18"/>
  <c r="D221" i="18"/>
  <c r="D220" i="18"/>
  <c r="D219" i="18"/>
  <c r="D218" i="18"/>
  <c r="D217" i="18"/>
  <c r="D216" i="18"/>
  <c r="D215" i="18"/>
  <c r="D214" i="18"/>
  <c r="D213" i="18"/>
  <c r="D212" i="18"/>
  <c r="D211" i="18"/>
  <c r="D210" i="18"/>
  <c r="D209" i="18"/>
  <c r="D207" i="18"/>
  <c r="D206" i="18"/>
  <c r="D205" i="18"/>
  <c r="D204" i="18"/>
  <c r="D203" i="18"/>
  <c r="D202" i="18"/>
  <c r="D201" i="18"/>
  <c r="D200" i="18"/>
  <c r="D199" i="18"/>
  <c r="D198" i="18"/>
  <c r="D196" i="18"/>
  <c r="D195" i="18"/>
  <c r="D194" i="18"/>
  <c r="D193" i="18"/>
  <c r="D192" i="18"/>
  <c r="D191" i="18"/>
  <c r="D190" i="18"/>
  <c r="D188" i="18"/>
  <c r="D187" i="18"/>
  <c r="D186" i="18"/>
  <c r="D185" i="18"/>
  <c r="D184" i="18"/>
  <c r="D183" i="18"/>
  <c r="D182" i="18"/>
  <c r="D181" i="18"/>
  <c r="D180" i="18"/>
  <c r="D179" i="18"/>
  <c r="D178" i="18"/>
  <c r="D177" i="18"/>
  <c r="D176" i="18"/>
  <c r="D174" i="18"/>
  <c r="D173" i="18"/>
  <c r="D172" i="18"/>
  <c r="D171" i="18"/>
  <c r="D170" i="18"/>
  <c r="D169" i="18"/>
  <c r="D168" i="18"/>
  <c r="D167" i="18"/>
  <c r="D166" i="18"/>
  <c r="D165" i="18"/>
  <c r="D164" i="18"/>
  <c r="D163" i="18"/>
  <c r="D162" i="18"/>
  <c r="D160" i="18"/>
  <c r="D159" i="18"/>
  <c r="D158" i="18"/>
  <c r="D157" i="18"/>
  <c r="D156" i="18"/>
  <c r="D155" i="18"/>
  <c r="D154" i="18"/>
  <c r="D153" i="18"/>
  <c r="D152" i="18"/>
  <c r="D151" i="18"/>
  <c r="D150" i="18"/>
  <c r="D149" i="18"/>
  <c r="D148" i="18"/>
  <c r="D146" i="18"/>
  <c r="D145" i="18"/>
  <c r="D144" i="18"/>
  <c r="D143" i="18"/>
  <c r="D142" i="18"/>
  <c r="D141" i="18"/>
  <c r="D140" i="18"/>
  <c r="D139" i="18"/>
  <c r="D137" i="18"/>
  <c r="D136" i="18"/>
  <c r="D135" i="18"/>
  <c r="D134" i="18"/>
  <c r="D133" i="18"/>
  <c r="D132" i="18"/>
  <c r="D131" i="18"/>
  <c r="D129" i="18"/>
  <c r="D128" i="18"/>
  <c r="D127" i="18"/>
  <c r="D125" i="18"/>
  <c r="D124" i="18"/>
  <c r="D123" i="18"/>
  <c r="D122" i="18"/>
  <c r="D120" i="18"/>
  <c r="D119" i="18"/>
  <c r="D118" i="18"/>
  <c r="D117" i="18"/>
  <c r="D115" i="18"/>
  <c r="D114" i="18"/>
  <c r="D113" i="18"/>
  <c r="D112" i="18"/>
  <c r="D111" i="18"/>
  <c r="D110" i="18"/>
  <c r="D109" i="18"/>
  <c r="D107" i="18"/>
  <c r="D106" i="18"/>
  <c r="D105" i="18"/>
  <c r="D104" i="18"/>
  <c r="D103" i="18"/>
  <c r="D102" i="18"/>
  <c r="D101" i="18"/>
  <c r="D99" i="18"/>
  <c r="D98" i="18"/>
  <c r="D97" i="18"/>
  <c r="D96" i="18"/>
  <c r="D95" i="18"/>
  <c r="D94" i="18"/>
  <c r="D93" i="18"/>
  <c r="D91" i="18"/>
  <c r="D90" i="18"/>
  <c r="D89" i="18"/>
  <c r="D88" i="18"/>
  <c r="D87" i="18"/>
  <c r="D86" i="18"/>
  <c r="D84" i="18"/>
  <c r="D83" i="18"/>
  <c r="D82" i="18"/>
  <c r="D80" i="18"/>
  <c r="D79" i="18"/>
  <c r="D78" i="18"/>
  <c r="D76" i="18"/>
  <c r="D75" i="18"/>
  <c r="D74" i="18"/>
  <c r="D73" i="18"/>
  <c r="D71" i="18"/>
  <c r="D70" i="18"/>
  <c r="D69" i="18"/>
  <c r="D68" i="18"/>
  <c r="D67" i="18"/>
  <c r="D66" i="18"/>
  <c r="D65" i="18"/>
  <c r="D63" i="18"/>
  <c r="D62" i="18"/>
  <c r="D61" i="18"/>
  <c r="D60" i="18"/>
  <c r="D59" i="18"/>
  <c r="D58" i="18"/>
  <c r="D57" i="18"/>
  <c r="D55" i="18"/>
  <c r="D54" i="18"/>
  <c r="D53" i="18"/>
  <c r="D52" i="18"/>
  <c r="D51" i="18"/>
  <c r="D50" i="18"/>
  <c r="D49" i="18"/>
  <c r="D47" i="18"/>
  <c r="D46" i="18"/>
  <c r="D45" i="18"/>
  <c r="D44" i="18"/>
  <c r="D43" i="18"/>
  <c r="D42" i="18"/>
  <c r="D41" i="18"/>
  <c r="D31" i="18"/>
  <c r="D32" i="18"/>
  <c r="D33" i="18"/>
  <c r="D34" i="18"/>
  <c r="D35" i="18"/>
  <c r="D36" i="18"/>
  <c r="D37" i="18"/>
  <c r="D38" i="18"/>
  <c r="D39" i="18"/>
  <c r="D29" i="18"/>
  <c r="D28" i="18"/>
  <c r="D27" i="18"/>
  <c r="D26" i="18"/>
  <c r="D22" i="18"/>
  <c r="D23" i="18"/>
  <c r="D24" i="18"/>
  <c r="D21" i="18"/>
  <c r="D17" i="18"/>
  <c r="D18" i="18"/>
  <c r="D19" i="18"/>
  <c r="D16" i="18"/>
  <c r="D9" i="18"/>
  <c r="D10" i="18"/>
  <c r="D11" i="18"/>
  <c r="D12" i="18"/>
  <c r="D13" i="18"/>
  <c r="D14" i="18"/>
  <c r="D6" i="18"/>
  <c r="D7" i="18"/>
  <c r="D8" i="18"/>
  <c r="D5" i="18"/>
  <c r="C2" i="18" l="1"/>
  <c r="E2" i="18" s="1"/>
  <c r="F2" i="18" s="1"/>
  <c r="H2" i="18" s="1"/>
  <c r="I2" i="18" l="1"/>
  <c r="J2" i="18" s="1"/>
  <c r="P2" i="18" s="1"/>
  <c r="Q2" i="18" s="1"/>
</calcChain>
</file>

<file path=xl/sharedStrings.xml><?xml version="1.0" encoding="utf-8"?>
<sst xmlns="http://schemas.openxmlformats.org/spreadsheetml/2006/main" count="1916" uniqueCount="239">
  <si>
    <t>Latitude</t>
  </si>
  <si>
    <t>N</t>
  </si>
  <si>
    <t>Longitude</t>
  </si>
  <si>
    <t>W</t>
  </si>
  <si>
    <t>IDENTIFIANT DU MARCHE</t>
  </si>
  <si>
    <t>STRATE</t>
  </si>
  <si>
    <t>ENQUÊTE DE MARCHÉ SUR LES UNITES NON-CONVENTIONNELLES 2016/2017</t>
  </si>
  <si>
    <t xml:space="preserve">AVEC L'APPUI DE LA BANQUE MONDIALE </t>
  </si>
  <si>
    <t>Coordonnées GPS du marché</t>
  </si>
  <si>
    <t>Nom du marché:</t>
  </si>
  <si>
    <t>Adresse (localisation) du marché:</t>
  </si>
  <si>
    <t>MARCHE</t>
  </si>
  <si>
    <t>SECTION 0: RENSEIGNEMENTS DE CONTROLE</t>
  </si>
  <si>
    <t>A</t>
  </si>
  <si>
    <t>01.-</t>
  </si>
  <si>
    <t xml:space="preserve">Région </t>
  </si>
  <si>
    <t>NOM:</t>
  </si>
  <si>
    <t>CODE:</t>
  </si>
  <si>
    <t>02.-</t>
  </si>
  <si>
    <t>Département</t>
  </si>
  <si>
    <t>03.-</t>
  </si>
  <si>
    <t>Commune</t>
  </si>
  <si>
    <t>04.-</t>
  </si>
  <si>
    <t>Milieu de résidence</t>
  </si>
  <si>
    <t>1. Urbain                              2. Rural</t>
  </si>
  <si>
    <t>05.-</t>
  </si>
  <si>
    <t>Village/Quartier</t>
  </si>
  <si>
    <t>06.-</t>
  </si>
  <si>
    <t>07.-</t>
  </si>
  <si>
    <t>B</t>
  </si>
  <si>
    <t>C</t>
  </si>
  <si>
    <t>Renseignements de contrôle</t>
  </si>
  <si>
    <t>Prénom et nom de l'agent enquêteur</t>
  </si>
  <si>
    <t>Prénom et nom du contrôleur</t>
  </si>
  <si>
    <t>Jour</t>
  </si>
  <si>
    <t>Mois</t>
  </si>
  <si>
    <t>Année</t>
  </si>
  <si>
    <t>Heure</t>
  </si>
  <si>
    <t>Minutes</t>
  </si>
  <si>
    <t>Début de collecte</t>
  </si>
  <si>
    <t>Fin de collecte</t>
  </si>
  <si>
    <t>Contrôle</t>
  </si>
  <si>
    <t>Résultat du questionnaire</t>
  </si>
  <si>
    <t xml:space="preserve">1=Complet                         2=Partiel </t>
  </si>
  <si>
    <t xml:space="preserve">1=  2= 3=  4= 5=  6 =  7=  8= 9=Autre </t>
  </si>
  <si>
    <t>Identification du marché</t>
  </si>
  <si>
    <t>Numéro du marché dans la strate</t>
  </si>
  <si>
    <t>Nº de la strate</t>
  </si>
  <si>
    <t>Langue</t>
  </si>
  <si>
    <t>Caractéristiques du marché</t>
  </si>
  <si>
    <t>Nom du marché</t>
  </si>
  <si>
    <t>Localisation du marché</t>
  </si>
  <si>
    <t>Maïs en grain</t>
  </si>
  <si>
    <t>Mil</t>
  </si>
  <si>
    <t>Sorgho</t>
  </si>
  <si>
    <t>Pâtes alimentaires</t>
  </si>
  <si>
    <t>Pain</t>
  </si>
  <si>
    <t>Beignets, galettes</t>
  </si>
  <si>
    <t>Viande de bœuf</t>
  </si>
  <si>
    <t>Viande de mouton</t>
  </si>
  <si>
    <t>Viande de chèvre</t>
  </si>
  <si>
    <t>Viande de poulet</t>
  </si>
  <si>
    <t>Lait frais</t>
  </si>
  <si>
    <t>Lait caillé, yaourt</t>
  </si>
  <si>
    <t>Lait en poudre</t>
  </si>
  <si>
    <t>Beurre de karité</t>
  </si>
  <si>
    <t>Pâte d'arachide</t>
  </si>
  <si>
    <t>Huile de palme</t>
  </si>
  <si>
    <t>Huile d'arachide</t>
  </si>
  <si>
    <t>Tomate fraîche</t>
  </si>
  <si>
    <t>Gombo frais</t>
  </si>
  <si>
    <t>Gombo sec</t>
  </si>
  <si>
    <t>Oignon frais</t>
  </si>
  <si>
    <t>Concentré de tomate</t>
  </si>
  <si>
    <t>Niébé/Haricots secs</t>
  </si>
  <si>
    <t>Igname</t>
  </si>
  <si>
    <t>Plantain</t>
  </si>
  <si>
    <t>Pomme de terre</t>
  </si>
  <si>
    <t>Attiéke</t>
  </si>
  <si>
    <t>Sel</t>
  </si>
  <si>
    <t>Produit</t>
  </si>
  <si>
    <t>Unité</t>
  </si>
  <si>
    <t xml:space="preserve">Libellé </t>
  </si>
  <si>
    <t>Code</t>
  </si>
  <si>
    <t>Libellé</t>
  </si>
  <si>
    <t>Kg</t>
  </si>
  <si>
    <t xml:space="preserve">Farine de blé </t>
  </si>
  <si>
    <t>Poisson seché</t>
  </si>
  <si>
    <t>Oeufs</t>
  </si>
  <si>
    <t>Litre</t>
  </si>
  <si>
    <t>Cube alimentaire (Maggi, etc.)</t>
  </si>
  <si>
    <t>Sucre</t>
  </si>
  <si>
    <t>Soumbala</t>
  </si>
  <si>
    <t>Thé</t>
  </si>
  <si>
    <t>Liste exhaustive des unités</t>
  </si>
  <si>
    <t>08.-</t>
  </si>
  <si>
    <t>09.-</t>
  </si>
  <si>
    <t>10.-</t>
  </si>
  <si>
    <t>11.-</t>
  </si>
  <si>
    <t>12.-</t>
  </si>
  <si>
    <t>13.-</t>
  </si>
  <si>
    <t>14.-</t>
  </si>
  <si>
    <t>15.-</t>
  </si>
  <si>
    <t>16.-</t>
  </si>
  <si>
    <t>17.-</t>
  </si>
  <si>
    <t>CODE</t>
  </si>
  <si>
    <t>Relevé 1</t>
  </si>
  <si>
    <t>Relevé 2</t>
  </si>
  <si>
    <t>Relevé 3</t>
  </si>
  <si>
    <t>Taille</t>
  </si>
  <si>
    <t>Sac</t>
  </si>
  <si>
    <t>Tas</t>
  </si>
  <si>
    <t>Panier</t>
  </si>
  <si>
    <t>Sachet</t>
  </si>
  <si>
    <t>Riz local type 2</t>
  </si>
  <si>
    <t>Maïs en epis</t>
  </si>
  <si>
    <t>Fonio</t>
  </si>
  <si>
    <t>Poulet sur pied</t>
  </si>
  <si>
    <t>Feuilles de Baobab</t>
  </si>
  <si>
    <t>Arachides fraîches en coques</t>
  </si>
  <si>
    <t>Arachides 
décortiquées</t>
  </si>
  <si>
    <t>Boîte</t>
  </si>
  <si>
    <t>Poids
 (KG)</t>
  </si>
  <si>
    <t>Prix 
(FCFA)</t>
  </si>
  <si>
    <t>Poids 
(KG)</t>
  </si>
  <si>
    <r>
      <t xml:space="preserve">Ecrire le code du mois òu le produit sera disponible prochainement. (1 pour Janvier, 2 pour Février, etc.)
</t>
    </r>
    <r>
      <rPr>
        <sz val="3"/>
        <rFont val="Arial Narrow"/>
        <family val="2"/>
      </rPr>
      <t xml:space="preserve">
</t>
    </r>
    <r>
      <rPr>
        <sz val="10"/>
        <rFont val="Arial Narrow"/>
        <family val="2"/>
      </rPr>
      <t xml:space="preserve">
►► Article suivant</t>
    </r>
  </si>
  <si>
    <r>
      <t xml:space="preserve">Quelle balance a été utilisée?
1. Balance personnelle
2. Balance du marchand
</t>
    </r>
    <r>
      <rPr>
        <b/>
        <sz val="10"/>
        <rFont val="Arial Narrow"/>
        <family val="2"/>
      </rPr>
      <t>CODE</t>
    </r>
  </si>
  <si>
    <t>SECTION 1. Relevé des poids et prix</t>
  </si>
  <si>
    <t>L'article a-t-il été mesuré
1 = Oui
2 = Non  ►1.07</t>
  </si>
  <si>
    <t>Jours de marché</t>
  </si>
  <si>
    <t>Mardi</t>
  </si>
  <si>
    <t>Mercredi</t>
  </si>
  <si>
    <t>Jeudi</t>
  </si>
  <si>
    <t>Vendredi</t>
  </si>
  <si>
    <t>Samedi</t>
  </si>
  <si>
    <t>Dimanche</t>
  </si>
  <si>
    <t xml:space="preserve"> Code (1= Oui, 2 = Non)</t>
  </si>
  <si>
    <t xml:space="preserve">Lundi  </t>
  </si>
  <si>
    <t>D</t>
  </si>
  <si>
    <t>E</t>
  </si>
  <si>
    <t>F</t>
  </si>
  <si>
    <t>G</t>
  </si>
  <si>
    <t>Riz importé longs grains</t>
  </si>
  <si>
    <t>Riz importé brisé</t>
  </si>
  <si>
    <t>Riz local longs grains</t>
  </si>
  <si>
    <t>Bol</t>
  </si>
  <si>
    <t>Petit</t>
  </si>
  <si>
    <t>Moyen</t>
  </si>
  <si>
    <t>Grand</t>
  </si>
  <si>
    <t>Carton</t>
  </si>
  <si>
    <t>Chinchard frais</t>
  </si>
  <si>
    <t>Dorade fraiche</t>
  </si>
  <si>
    <t>Carpe fraîche</t>
  </si>
  <si>
    <t>Chinchard fumé</t>
  </si>
  <si>
    <t>Anchois fumé</t>
  </si>
  <si>
    <t>Calebasse</t>
  </si>
  <si>
    <t>Petite</t>
  </si>
  <si>
    <t>Moyenne</t>
  </si>
  <si>
    <t>Grande</t>
  </si>
  <si>
    <t>Pot</t>
  </si>
  <si>
    <t>Tasse</t>
  </si>
  <si>
    <t>Plateau</t>
  </si>
  <si>
    <t>Bidon</t>
  </si>
  <si>
    <t>Caisse</t>
  </si>
  <si>
    <t>Cuillère</t>
  </si>
  <si>
    <t>Tête</t>
  </si>
  <si>
    <t>Régime</t>
  </si>
  <si>
    <t>Main</t>
  </si>
  <si>
    <t>Paquet</t>
  </si>
  <si>
    <t>Spécifier le nom de la nouvelle Unité
NOM</t>
  </si>
  <si>
    <t xml:space="preserve">Pourquoi l'article n'a pas été mesuré?
1. Produit non-disponible à cette periode
(2 à 4) ►article suivant
2. Produit non-disponible en général dans ce marché
3. Unité non-utilisée dans ce marché
4. Autre (à specifier)
</t>
  </si>
  <si>
    <t>Piment frais</t>
  </si>
  <si>
    <t>Piment sec</t>
  </si>
  <si>
    <t>REPUBLIQUE TOGOLAISE</t>
  </si>
  <si>
    <t>MINISTERE DE LA PLANIFICATION DU DEVELOPPEMENT</t>
  </si>
  <si>
    <t>INSTITUT NATIONAL DE LA STATISTIQUE ET DES ETUDES ECONOMIQUES ET DEMOGRAPHIQUES</t>
  </si>
  <si>
    <t>CONFIDENTIEL : La Loi N°2011-014 portant organisation de l’activité statistique au Togo, fait obligation aux personnes physiques et morales de répondre aux Enquêtes Statistiques Officielles. Elle garantit aussi la confidentialité des réponses individuelles par des sanctions aux contrevenants prévues au Code Pénal.</t>
  </si>
  <si>
    <t>N/A</t>
  </si>
  <si>
    <t>…</t>
  </si>
  <si>
    <t>Riz local (Kovié)</t>
  </si>
  <si>
    <t>Quartier</t>
  </si>
  <si>
    <t>Viande d'autres volailles</t>
  </si>
  <si>
    <t>Louche</t>
  </si>
  <si>
    <t>Boule</t>
  </si>
  <si>
    <t>Sac (25 Kg)</t>
  </si>
  <si>
    <t>Sac (50 Kg)</t>
  </si>
  <si>
    <t>Sac (100 Kg)</t>
  </si>
  <si>
    <t>Bouquet</t>
  </si>
  <si>
    <t>Adémè</t>
  </si>
  <si>
    <t>Arachide grillée</t>
  </si>
  <si>
    <t>Bouteille</t>
  </si>
  <si>
    <t>Manioc</t>
  </si>
  <si>
    <t>Gousse</t>
  </si>
  <si>
    <t>Patate douce</t>
  </si>
  <si>
    <t>Autres tubercules n.d.a</t>
  </si>
  <si>
    <t>Gingembre</t>
  </si>
  <si>
    <t>Abats et tripes (foie, rognon…)</t>
  </si>
  <si>
    <t>Viande de porc</t>
  </si>
  <si>
    <t>Entier</t>
  </si>
  <si>
    <t>Crabes, crevettes et autres fruits de mer</t>
  </si>
  <si>
    <t>Mangue</t>
  </si>
  <si>
    <t>Ananas</t>
  </si>
  <si>
    <t>Orange</t>
  </si>
  <si>
    <t>Bassine</t>
  </si>
  <si>
    <t>Banane douce</t>
  </si>
  <si>
    <t>Citron</t>
  </si>
  <si>
    <t>Autres agrumes</t>
  </si>
  <si>
    <t>Avocat</t>
  </si>
  <si>
    <t>Pastèque/Melon</t>
  </si>
  <si>
    <t>Dattes</t>
  </si>
  <si>
    <t>Noix de coco</t>
  </si>
  <si>
    <t>Canne à sucre</t>
  </si>
  <si>
    <t>Autres fruits (pomme, raisin…)</t>
  </si>
  <si>
    <t>Salade (laitue, choux…)</t>
  </si>
  <si>
    <t>Carotte</t>
  </si>
  <si>
    <t>Haricot vert</t>
  </si>
  <si>
    <t>Concombre</t>
  </si>
  <si>
    <t>Aubergine, courge/courgette</t>
  </si>
  <si>
    <t>Poivrons frais</t>
  </si>
  <si>
    <t>Ail</t>
  </si>
  <si>
    <t>Feuille d'oseille</t>
  </si>
  <si>
    <t>Feuilles de haricot</t>
  </si>
  <si>
    <t>Moringa, feuilles de manioc, feuilles de taro et autres feuilles</t>
  </si>
  <si>
    <t>Petit pois</t>
  </si>
  <si>
    <t>Petit pois sec</t>
  </si>
  <si>
    <t>Autres légumes secs</t>
  </si>
  <si>
    <t>Arachides séchées en coques</t>
  </si>
  <si>
    <t>Sésames</t>
  </si>
  <si>
    <t>Noix de karité</t>
  </si>
  <si>
    <t>Farine de manioc</t>
  </si>
  <si>
    <t>Gari, tapioca</t>
  </si>
  <si>
    <t>sachet</t>
  </si>
  <si>
    <t>XXX</t>
  </si>
  <si>
    <t>Bières traditionnelles</t>
  </si>
  <si>
    <t>litre</t>
  </si>
  <si>
    <t>calebasse</t>
  </si>
  <si>
    <t>Canari</t>
  </si>
  <si>
    <t>Verre</t>
  </si>
  <si>
    <t>Fagot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</si>
</sst>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numFmts>
  <fonts count="44" x14ac:knownFonts="1">
    <font>
      <sz val="10"/>
      <name val="Arial"/>
    </font>
    <font>
      <sz val="11"/>
      <color theme="1"/>
      <name val="Calibri"/>
      <family val="2"/>
      <scheme val="minor"/>
    </font>
    <font>
      <sz val="8"/>
      <name val="Courier New"/>
      <family val="3"/>
    </font>
    <font>
      <sz val="8"/>
      <name val="Arial"/>
      <family val="2"/>
    </font>
    <font>
      <sz val="8"/>
      <name val="Arial"/>
      <family val="2"/>
    </font>
    <font>
      <b/>
      <sz val="10"/>
      <name val="Arial"/>
      <family val="2"/>
    </font>
    <font>
      <sz val="10"/>
      <name val="Arial"/>
      <family val="2"/>
    </font>
    <font>
      <sz val="9"/>
      <name val="Arial"/>
      <family val="2"/>
    </font>
    <font>
      <sz val="10"/>
      <name val="Arial"/>
      <family val="2"/>
    </font>
    <font>
      <b/>
      <u/>
      <sz val="11"/>
      <name val="Arial"/>
      <family val="2"/>
    </font>
    <font>
      <sz val="11"/>
      <color indexed="8"/>
      <name val="Calibri"/>
      <family val="2"/>
    </font>
    <font>
      <sz val="11"/>
      <color theme="1"/>
      <name val="Calibri"/>
      <family val="2"/>
      <scheme val="minor"/>
    </font>
    <font>
      <b/>
      <sz val="8"/>
      <name val="Arial"/>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theme="1"/>
      <name val="Arial"/>
      <family val="2"/>
    </font>
    <font>
      <sz val="12"/>
      <name val="Arial"/>
      <family val="2"/>
    </font>
    <font>
      <b/>
      <sz val="14"/>
      <name val="Arial"/>
      <family val="2"/>
    </font>
    <font>
      <sz val="14"/>
      <name val="Arial"/>
      <family val="2"/>
    </font>
    <font>
      <sz val="9"/>
      <name val="Arial Narrow"/>
      <family val="2"/>
    </font>
    <font>
      <sz val="10"/>
      <color indexed="55"/>
      <name val="Arial"/>
      <family val="2"/>
    </font>
    <font>
      <b/>
      <sz val="9"/>
      <name val="Arial Narrow"/>
      <family val="2"/>
    </font>
    <font>
      <sz val="8"/>
      <name val="Arial Narrow"/>
      <family val="2"/>
    </font>
    <font>
      <sz val="10"/>
      <name val="Arial Narrow"/>
      <family val="2"/>
    </font>
    <font>
      <sz val="10"/>
      <color theme="1"/>
      <name val="Arial Narrow"/>
      <family val="2"/>
    </font>
    <font>
      <b/>
      <sz val="11"/>
      <name val="Arial Narrow"/>
      <family val="2"/>
    </font>
    <font>
      <sz val="11"/>
      <name val="Arial Narrow"/>
      <family val="2"/>
    </font>
    <font>
      <sz val="3"/>
      <name val="Arial Narrow"/>
      <family val="2"/>
    </font>
    <font>
      <b/>
      <sz val="10"/>
      <name val="Arial Narrow"/>
      <family val="2"/>
    </font>
    <font>
      <b/>
      <sz val="12"/>
      <name val="Arial Narrow"/>
      <family val="2"/>
    </font>
  </fonts>
  <fills count="29">
    <fill>
      <patternFill patternType="none"/>
    </fill>
    <fill>
      <patternFill patternType="gray125"/>
    </fill>
    <fill>
      <patternFill patternType="solid">
        <fgColor indexed="9"/>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499984740745262"/>
        <bgColor indexed="64"/>
      </patternFill>
    </fill>
    <fill>
      <patternFill patternType="solid">
        <fgColor theme="0" tint="-0.499984740745262"/>
        <bgColor indexed="64"/>
      </patternFill>
    </fill>
  </fills>
  <borders count="59">
    <border>
      <left/>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style="thin">
        <color indexed="64"/>
      </right>
      <top/>
      <bottom/>
      <diagonal/>
    </border>
    <border>
      <left style="medium">
        <color indexed="64"/>
      </left>
      <right/>
      <top style="medium">
        <color indexed="64"/>
      </top>
      <bottom style="medium">
        <color indexed="64"/>
      </bottom>
      <diagonal/>
    </border>
    <border>
      <left style="thin">
        <color indexed="64"/>
      </left>
      <right/>
      <top style="thin">
        <color indexed="64"/>
      </top>
      <bottom/>
      <diagonal/>
    </border>
    <border>
      <left style="medium">
        <color indexed="64"/>
      </left>
      <right/>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medium">
        <color auto="1"/>
      </left>
      <right/>
      <top style="medium">
        <color auto="1"/>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bottom/>
      <diagonal/>
    </border>
    <border>
      <left/>
      <right/>
      <top/>
      <bottom style="thin">
        <color indexed="64"/>
      </bottom>
      <diagonal/>
    </border>
    <border>
      <left style="medium">
        <color indexed="64"/>
      </left>
      <right style="thin">
        <color indexed="64"/>
      </right>
      <top style="medium">
        <color indexed="64"/>
      </top>
      <bottom/>
      <diagonal/>
    </border>
    <border>
      <left style="thin">
        <color indexed="64"/>
      </left>
      <right style="thin">
        <color auto="1"/>
      </right>
      <top style="medium">
        <color indexed="64"/>
      </top>
      <bottom/>
      <diagonal/>
    </border>
    <border>
      <left/>
      <right/>
      <top/>
      <bottom style="medium">
        <color indexed="64"/>
      </bottom>
      <diagonal/>
    </border>
    <border>
      <left style="medium">
        <color indexed="64"/>
      </left>
      <right style="thin">
        <color auto="1"/>
      </right>
      <top style="medium">
        <color indexed="64"/>
      </top>
      <bottom style="medium">
        <color indexed="64"/>
      </bottom>
      <diagonal/>
    </border>
    <border>
      <left/>
      <right style="thin">
        <color indexed="64"/>
      </right>
      <top style="thin">
        <color auto="1"/>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s>
  <cellStyleXfs count="118">
    <xf numFmtId="0" fontId="0" fillId="0" borderId="0"/>
    <xf numFmtId="0" fontId="2" fillId="0" borderId="0" applyNumberFormat="0" applyFill="0" applyBorder="0" applyProtection="0">
      <alignment vertical="center"/>
    </xf>
    <xf numFmtId="0" fontId="9" fillId="0" borderId="0" applyNumberFormat="0" applyFill="0" applyBorder="0" applyProtection="0">
      <alignment horizontal="left"/>
    </xf>
    <xf numFmtId="0" fontId="6" fillId="0" borderId="0"/>
    <xf numFmtId="0" fontId="8" fillId="0" borderId="0"/>
    <xf numFmtId="0" fontId="6" fillId="0" borderId="0"/>
    <xf numFmtId="0" fontId="10" fillId="0" borderId="0"/>
    <xf numFmtId="0" fontId="6" fillId="0" borderId="0"/>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4" fillId="0" borderId="0" applyNumberFormat="0" applyFill="0" applyBorder="0" applyProtection="0">
      <alignment vertical="center"/>
    </xf>
    <xf numFmtId="0" fontId="3" fillId="0" borderId="0" applyNumberFormat="0" applyFill="0" applyBorder="0" applyProtection="0">
      <alignment vertical="center"/>
    </xf>
    <xf numFmtId="0" fontId="3" fillId="0" borderId="0" applyNumberFormat="0" applyFill="0" applyBorder="0" applyProtection="0">
      <alignment vertical="center"/>
    </xf>
    <xf numFmtId="0" fontId="3" fillId="0" borderId="0" applyNumberFormat="0" applyFill="0" applyBorder="0" applyProtection="0">
      <alignment vertical="center"/>
    </xf>
    <xf numFmtId="0" fontId="3" fillId="0" borderId="0" applyNumberFormat="0" applyFill="0" applyBorder="0" applyProtection="0">
      <alignment vertical="center"/>
    </xf>
    <xf numFmtId="0" fontId="3" fillId="0" borderId="0" applyNumberFormat="0" applyFill="0" applyBorder="0" applyProtection="0">
      <alignment vertical="center"/>
    </xf>
    <xf numFmtId="0" fontId="3" fillId="0" borderId="0" applyNumberFormat="0" applyFill="0" applyBorder="0" applyProtection="0">
      <alignment vertical="center"/>
    </xf>
    <xf numFmtId="0" fontId="3" fillId="0" borderId="0" applyNumberFormat="0" applyFill="0" applyBorder="0" applyProtection="0">
      <alignment vertical="center"/>
    </xf>
    <xf numFmtId="0" fontId="3" fillId="0" borderId="0" applyNumberFormat="0" applyFill="0" applyBorder="0" applyProtection="0">
      <alignment vertical="center"/>
    </xf>
    <xf numFmtId="0" fontId="3" fillId="0" borderId="0" applyNumberFormat="0" applyFill="0" applyBorder="0" applyProtection="0">
      <alignment vertical="center"/>
    </xf>
    <xf numFmtId="0" fontId="11" fillId="0" borderId="0"/>
    <xf numFmtId="0" fontId="6" fillId="0" borderId="0"/>
    <xf numFmtId="0" fontId="1" fillId="0" borderId="0"/>
    <xf numFmtId="0" fontId="6" fillId="0" borderId="0"/>
    <xf numFmtId="0" fontId="6" fillId="0" borderId="0"/>
    <xf numFmtId="0" fontId="6" fillId="0" borderId="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9" borderId="0" applyNumberFormat="0" applyBorder="0" applyAlignment="0" applyProtection="0"/>
    <xf numFmtId="0" fontId="10" fillId="12" borderId="0" applyNumberFormat="0" applyBorder="0" applyAlignment="0" applyProtection="0"/>
    <xf numFmtId="0" fontId="13" fillId="13"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6" borderId="0" applyNumberFormat="0" applyBorder="0" applyAlignment="0" applyProtection="0"/>
    <xf numFmtId="0" fontId="13" fillId="17"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20" borderId="0" applyNumberFormat="0" applyBorder="0" applyAlignment="0" applyProtection="0"/>
    <xf numFmtId="0" fontId="14" fillId="4" borderId="0" applyNumberFormat="0" applyBorder="0" applyAlignment="0" applyProtection="0"/>
    <xf numFmtId="0" fontId="15" fillId="21" borderId="12" applyNumberFormat="0" applyAlignment="0" applyProtection="0"/>
    <xf numFmtId="0" fontId="15" fillId="21" borderId="12" applyNumberFormat="0" applyAlignment="0" applyProtection="0"/>
    <xf numFmtId="0" fontId="16" fillId="22" borderId="13" applyNumberFormat="0" applyAlignment="0" applyProtection="0"/>
    <xf numFmtId="0" fontId="17" fillId="0" borderId="0" applyNumberFormat="0" applyFill="0" applyBorder="0" applyAlignment="0" applyProtection="0"/>
    <xf numFmtId="0" fontId="18" fillId="5" borderId="0" applyNumberFormat="0" applyBorder="0" applyAlignment="0" applyProtection="0"/>
    <xf numFmtId="0" fontId="19" fillId="0" borderId="14" applyNumberFormat="0" applyFill="0" applyAlignment="0" applyProtection="0"/>
    <xf numFmtId="0" fontId="20" fillId="0" borderId="15" applyNumberFormat="0" applyFill="0" applyAlignment="0" applyProtection="0"/>
    <xf numFmtId="0" fontId="21" fillId="0" borderId="16" applyNumberFormat="0" applyFill="0" applyAlignment="0" applyProtection="0"/>
    <xf numFmtId="0" fontId="21" fillId="0" borderId="0" applyNumberFormat="0" applyFill="0" applyBorder="0" applyAlignment="0" applyProtection="0"/>
    <xf numFmtId="0" fontId="22" fillId="8" borderId="12" applyNumberFormat="0" applyAlignment="0" applyProtection="0"/>
    <xf numFmtId="0" fontId="22" fillId="8" borderId="12" applyNumberFormat="0" applyAlignment="0" applyProtection="0"/>
    <xf numFmtId="0" fontId="23" fillId="0" borderId="17" applyNumberFormat="0" applyFill="0" applyAlignment="0" applyProtection="0"/>
    <xf numFmtId="0" fontId="24" fillId="23" borderId="0" applyNumberFormat="0" applyBorder="0" applyAlignment="0" applyProtection="0"/>
    <xf numFmtId="0" fontId="6" fillId="0" borderId="0"/>
    <xf numFmtId="0" fontId="10"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0" fillId="0" borderId="0"/>
    <xf numFmtId="0" fontId="10" fillId="0" borderId="0"/>
    <xf numFmtId="0" fontId="6" fillId="0" borderId="0"/>
    <xf numFmtId="0" fontId="6" fillId="0" borderId="0"/>
    <xf numFmtId="0" fontId="6" fillId="0" borderId="0"/>
    <xf numFmtId="0" fontId="6" fillId="0" borderId="0"/>
    <xf numFmtId="0" fontId="1" fillId="0" borderId="0"/>
    <xf numFmtId="0" fontId="10" fillId="0" borderId="0"/>
    <xf numFmtId="0" fontId="10" fillId="0" borderId="0"/>
    <xf numFmtId="0" fontId="10"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 fillId="0" borderId="0"/>
    <xf numFmtId="0" fontId="6" fillId="0" borderId="0"/>
    <xf numFmtId="0" fontId="10" fillId="0" borderId="0"/>
    <xf numFmtId="0" fontId="10" fillId="24" borderId="18" applyNumberFormat="0" applyFont="0" applyAlignment="0" applyProtection="0"/>
    <xf numFmtId="0" fontId="10" fillId="24" borderId="18" applyNumberFormat="0" applyFont="0" applyAlignment="0" applyProtection="0"/>
    <xf numFmtId="0" fontId="25" fillId="21" borderId="19" applyNumberFormat="0" applyAlignment="0" applyProtection="0"/>
    <xf numFmtId="0" fontId="25" fillId="21" borderId="19" applyNumberFormat="0" applyAlignment="0" applyProtection="0"/>
    <xf numFmtId="9" fontId="6" fillId="0" borderId="0" applyFont="0" applyFill="0" applyBorder="0" applyAlignment="0" applyProtection="0"/>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26" fillId="0" borderId="0" applyNumberFormat="0" applyFill="0" applyBorder="0" applyAlignment="0" applyProtection="0"/>
    <xf numFmtId="0" fontId="27" fillId="0" borderId="20" applyNumberFormat="0" applyFill="0" applyAlignment="0" applyProtection="0"/>
    <xf numFmtId="0" fontId="27" fillId="0" borderId="20" applyNumberFormat="0" applyFill="0" applyAlignment="0" applyProtection="0"/>
    <xf numFmtId="0" fontId="28" fillId="0" borderId="0" applyNumberFormat="0" applyFill="0" applyBorder="0" applyAlignment="0" applyProtection="0"/>
    <xf numFmtId="0" fontId="30" fillId="0" borderId="0"/>
    <xf numFmtId="0" fontId="29" fillId="0" borderId="0"/>
  </cellStyleXfs>
  <cellXfs count="259">
    <xf numFmtId="0" fontId="0" fillId="0" borderId="0" xfId="0"/>
    <xf numFmtId="0" fontId="30" fillId="0" borderId="0" xfId="116"/>
    <xf numFmtId="0" fontId="6" fillId="0" borderId="0" xfId="75" applyFont="1" applyAlignment="1"/>
    <xf numFmtId="0" fontId="6" fillId="0" borderId="0" xfId="116" applyFont="1"/>
    <xf numFmtId="0" fontId="31" fillId="0" borderId="0" xfId="116" applyFont="1" applyAlignment="1"/>
    <xf numFmtId="0" fontId="32" fillId="0" borderId="0" xfId="75" applyFont="1" applyAlignment="1"/>
    <xf numFmtId="0" fontId="5" fillId="0" borderId="0" xfId="116" applyFont="1" applyAlignment="1"/>
    <xf numFmtId="0" fontId="5" fillId="0" borderId="0" xfId="116" applyFont="1" applyAlignment="1">
      <alignment horizontal="center"/>
    </xf>
    <xf numFmtId="0" fontId="6" fillId="0" borderId="0" xfId="75" applyFont="1"/>
    <xf numFmtId="0" fontId="30" fillId="0" borderId="0" xfId="116" applyFont="1"/>
    <xf numFmtId="0" fontId="5" fillId="0" borderId="0" xfId="75" applyFont="1" applyAlignment="1">
      <alignment vertical="center"/>
    </xf>
    <xf numFmtId="0" fontId="5" fillId="0" borderId="0" xfId="75" applyFont="1" applyAlignment="1"/>
    <xf numFmtId="0" fontId="6" fillId="0" borderId="0" xfId="116" applyFont="1" applyBorder="1"/>
    <xf numFmtId="0" fontId="5" fillId="0" borderId="0" xfId="116" applyFont="1"/>
    <xf numFmtId="0" fontId="6" fillId="0" borderId="0" xfId="75" applyFont="1" applyBorder="1" applyAlignment="1">
      <alignment wrapText="1"/>
    </xf>
    <xf numFmtId="0" fontId="5" fillId="0" borderId="0" xfId="116" applyFont="1" applyBorder="1"/>
    <xf numFmtId="0" fontId="30" fillId="0" borderId="0" xfId="116" applyBorder="1"/>
    <xf numFmtId="0" fontId="5" fillId="2" borderId="0" xfId="116" applyFont="1" applyFill="1"/>
    <xf numFmtId="0" fontId="6" fillId="2" borderId="0" xfId="116" applyFont="1" applyFill="1"/>
    <xf numFmtId="0" fontId="6" fillId="2" borderId="0" xfId="116" applyFont="1" applyFill="1" applyBorder="1"/>
    <xf numFmtId="0" fontId="33" fillId="0" borderId="0" xfId="116" applyFont="1" applyBorder="1"/>
    <xf numFmtId="0" fontId="6" fillId="2" borderId="8" xfId="116" applyFont="1" applyFill="1" applyBorder="1" applyAlignment="1"/>
    <xf numFmtId="0" fontId="6" fillId="2" borderId="9" xfId="116" applyFont="1" applyFill="1" applyBorder="1" applyAlignment="1"/>
    <xf numFmtId="0" fontId="6" fillId="2" borderId="31" xfId="116" applyFont="1" applyFill="1" applyBorder="1" applyAlignment="1">
      <alignment horizontal="center"/>
    </xf>
    <xf numFmtId="0" fontId="33" fillId="0" borderId="0" xfId="116" applyFont="1" applyBorder="1" applyAlignment="1">
      <alignment wrapText="1"/>
    </xf>
    <xf numFmtId="0" fontId="6" fillId="0" borderId="0" xfId="116" applyFont="1" applyFill="1" applyBorder="1" applyAlignment="1">
      <alignment horizontal="center"/>
    </xf>
    <xf numFmtId="0" fontId="34" fillId="0" borderId="0" xfId="116" applyFont="1" applyFill="1" applyBorder="1" applyAlignment="1"/>
    <xf numFmtId="0" fontId="6" fillId="2" borderId="0" xfId="116" applyFont="1" applyFill="1" applyBorder="1" applyAlignment="1">
      <alignment horizontal="center"/>
    </xf>
    <xf numFmtId="0" fontId="6" fillId="2" borderId="0" xfId="116" applyFont="1" applyFill="1" applyBorder="1" applyAlignment="1"/>
    <xf numFmtId="0" fontId="34" fillId="0" borderId="0" xfId="116" applyFont="1" applyFill="1" applyBorder="1" applyAlignment="1">
      <alignment horizontal="center"/>
    </xf>
    <xf numFmtId="0" fontId="6" fillId="0" borderId="25" xfId="116" applyFont="1" applyBorder="1"/>
    <xf numFmtId="0" fontId="33" fillId="0" borderId="0" xfId="116" applyFont="1" applyBorder="1" applyAlignment="1">
      <alignment vertical="top" wrapText="1"/>
    </xf>
    <xf numFmtId="0" fontId="35" fillId="0" borderId="0" xfId="75" applyFont="1"/>
    <xf numFmtId="0" fontId="33" fillId="0" borderId="0" xfId="75" applyFont="1"/>
    <xf numFmtId="0" fontId="6" fillId="0" borderId="0" xfId="75"/>
    <xf numFmtId="0" fontId="35" fillId="0" borderId="0" xfId="116" applyFont="1" applyAlignment="1">
      <alignment vertical="center"/>
    </xf>
    <xf numFmtId="0" fontId="33" fillId="0" borderId="0" xfId="116" applyFont="1" applyAlignment="1">
      <alignment vertical="center"/>
    </xf>
    <xf numFmtId="0" fontId="33" fillId="26" borderId="11" xfId="116" applyFont="1" applyFill="1" applyBorder="1" applyAlignment="1">
      <alignment vertical="top"/>
    </xf>
    <xf numFmtId="0" fontId="33" fillId="26" borderId="42" xfId="116" applyFont="1" applyFill="1" applyBorder="1" applyAlignment="1">
      <alignment vertical="center"/>
    </xf>
    <xf numFmtId="0" fontId="33" fillId="26" borderId="28" xfId="116" applyFont="1" applyFill="1" applyBorder="1" applyAlignment="1">
      <alignment vertical="center"/>
    </xf>
    <xf numFmtId="0" fontId="33" fillId="26" borderId="24" xfId="116" applyFont="1" applyFill="1" applyBorder="1" applyAlignment="1">
      <alignment horizontal="right" vertical="center"/>
    </xf>
    <xf numFmtId="0" fontId="33" fillId="0" borderId="43" xfId="116" applyFont="1" applyFill="1" applyBorder="1" applyAlignment="1">
      <alignment vertical="center"/>
    </xf>
    <xf numFmtId="0" fontId="33" fillId="0" borderId="44" xfId="116" applyFont="1" applyFill="1" applyBorder="1" applyAlignment="1">
      <alignment vertical="center"/>
    </xf>
    <xf numFmtId="0" fontId="33" fillId="0" borderId="1" xfId="116" applyFont="1" applyFill="1" applyBorder="1" applyAlignment="1">
      <alignment vertical="center"/>
    </xf>
    <xf numFmtId="0" fontId="33" fillId="25" borderId="28" xfId="116" applyFont="1" applyFill="1" applyBorder="1" applyAlignment="1">
      <alignment vertical="center"/>
    </xf>
    <xf numFmtId="0" fontId="33" fillId="25" borderId="28" xfId="75" applyFont="1" applyFill="1" applyBorder="1" applyAlignment="1"/>
    <xf numFmtId="0" fontId="33" fillId="25" borderId="29" xfId="75" applyFont="1" applyFill="1" applyBorder="1" applyAlignment="1"/>
    <xf numFmtId="0" fontId="33" fillId="0" borderId="43" xfId="75" applyFont="1" applyBorder="1" applyAlignment="1"/>
    <xf numFmtId="0" fontId="33" fillId="0" borderId="44" xfId="75" applyFont="1" applyBorder="1" applyAlignment="1"/>
    <xf numFmtId="0" fontId="33" fillId="0" borderId="1" xfId="75" applyFont="1" applyBorder="1" applyAlignment="1"/>
    <xf numFmtId="0" fontId="33" fillId="0" borderId="42" xfId="75" applyFont="1" applyBorder="1" applyAlignment="1"/>
    <xf numFmtId="0" fontId="33" fillId="0" borderId="45" xfId="75" applyFont="1" applyBorder="1" applyAlignment="1"/>
    <xf numFmtId="0" fontId="33" fillId="0" borderId="28" xfId="75" applyFont="1" applyBorder="1" applyAlignment="1"/>
    <xf numFmtId="0" fontId="6" fillId="0" borderId="43" xfId="75" applyBorder="1" applyAlignment="1"/>
    <xf numFmtId="0" fontId="6" fillId="0" borderId="44" xfId="75" applyBorder="1" applyAlignment="1"/>
    <xf numFmtId="0" fontId="6" fillId="25" borderId="28" xfId="75" applyFill="1" applyBorder="1" applyAlignment="1"/>
    <xf numFmtId="0" fontId="6" fillId="25" borderId="29" xfId="75" applyFill="1" applyBorder="1" applyAlignment="1"/>
    <xf numFmtId="0" fontId="33" fillId="26" borderId="5" xfId="116" applyFont="1" applyFill="1" applyBorder="1" applyAlignment="1">
      <alignment vertical="top"/>
    </xf>
    <xf numFmtId="0" fontId="33" fillId="26" borderId="43" xfId="116" applyFont="1" applyFill="1" applyBorder="1" applyAlignment="1">
      <alignment vertical="center"/>
    </xf>
    <xf numFmtId="0" fontId="33" fillId="26" borderId="1" xfId="116" applyFont="1" applyFill="1" applyBorder="1" applyAlignment="1">
      <alignment vertical="center"/>
    </xf>
    <xf numFmtId="0" fontId="33" fillId="26" borderId="44" xfId="116" applyFont="1" applyFill="1" applyBorder="1" applyAlignment="1">
      <alignment vertical="center"/>
    </xf>
    <xf numFmtId="0" fontId="33" fillId="25" borderId="43" xfId="75" applyFont="1" applyFill="1" applyBorder="1" applyAlignment="1"/>
    <xf numFmtId="0" fontId="33" fillId="25" borderId="1" xfId="75" applyFont="1" applyFill="1" applyBorder="1" applyAlignment="1"/>
    <xf numFmtId="0" fontId="33" fillId="25" borderId="2" xfId="75" applyFont="1" applyFill="1" applyBorder="1" applyAlignment="1"/>
    <xf numFmtId="0" fontId="33" fillId="26" borderId="7" xfId="116" applyFont="1" applyFill="1" applyBorder="1" applyAlignment="1">
      <alignment vertical="top"/>
    </xf>
    <xf numFmtId="0" fontId="33" fillId="26" borderId="8" xfId="116" applyFont="1" applyFill="1" applyBorder="1" applyAlignment="1">
      <alignment vertical="center"/>
    </xf>
    <xf numFmtId="0" fontId="33" fillId="26" borderId="0" xfId="116" applyFont="1" applyFill="1" applyBorder="1" applyAlignment="1">
      <alignment vertical="center"/>
    </xf>
    <xf numFmtId="0" fontId="33" fillId="26" borderId="21" xfId="116" applyFont="1" applyFill="1" applyBorder="1" applyAlignment="1">
      <alignment horizontal="right" vertical="center"/>
    </xf>
    <xf numFmtId="0" fontId="33" fillId="0" borderId="0" xfId="116" applyFont="1" applyFill="1" applyBorder="1" applyAlignment="1">
      <alignment vertical="center"/>
    </xf>
    <xf numFmtId="0" fontId="33" fillId="0" borderId="0" xfId="75" applyFont="1" applyBorder="1"/>
    <xf numFmtId="0" fontId="6" fillId="0" borderId="0" xfId="75" applyBorder="1"/>
    <xf numFmtId="0" fontId="6" fillId="0" borderId="46" xfId="75" applyBorder="1"/>
    <xf numFmtId="0" fontId="33" fillId="26" borderId="45" xfId="116" applyFont="1" applyFill="1" applyBorder="1" applyAlignment="1">
      <alignment horizontal="right" vertical="center"/>
    </xf>
    <xf numFmtId="0" fontId="33" fillId="0" borderId="42" xfId="116" applyFont="1" applyFill="1" applyBorder="1" applyAlignment="1">
      <alignment vertical="center"/>
    </xf>
    <xf numFmtId="0" fontId="33" fillId="0" borderId="45" xfId="116" applyFont="1" applyFill="1" applyBorder="1" applyAlignment="1">
      <alignment vertical="center"/>
    </xf>
    <xf numFmtId="0" fontId="6" fillId="25" borderId="43" xfId="75" applyFill="1" applyBorder="1" applyAlignment="1"/>
    <xf numFmtId="0" fontId="6" fillId="25" borderId="2" xfId="75" applyFill="1" applyBorder="1" applyAlignment="1"/>
    <xf numFmtId="0" fontId="33" fillId="26" borderId="26" xfId="116" applyFont="1" applyFill="1" applyBorder="1" applyAlignment="1">
      <alignment vertical="top"/>
    </xf>
    <xf numFmtId="0" fontId="35" fillId="0" borderId="25" xfId="116" applyFont="1" applyFill="1" applyBorder="1" applyAlignment="1">
      <alignment vertical="top"/>
    </xf>
    <xf numFmtId="0" fontId="35" fillId="0" borderId="25" xfId="75" applyFont="1" applyFill="1" applyBorder="1"/>
    <xf numFmtId="0" fontId="33" fillId="0" borderId="25" xfId="116" applyFont="1" applyFill="1" applyBorder="1" applyAlignment="1">
      <alignment vertical="center"/>
    </xf>
    <xf numFmtId="0" fontId="33" fillId="0" borderId="25" xfId="116" applyFont="1" applyFill="1" applyBorder="1" applyAlignment="1">
      <alignment horizontal="center" vertical="center"/>
    </xf>
    <xf numFmtId="0" fontId="33" fillId="0" borderId="25" xfId="75" applyFont="1" applyBorder="1"/>
    <xf numFmtId="0" fontId="6" fillId="0" borderId="25" xfId="75" applyBorder="1"/>
    <xf numFmtId="0" fontId="33" fillId="0" borderId="1" xfId="116" applyFont="1" applyFill="1" applyBorder="1" applyAlignment="1">
      <alignment horizontal="center" vertical="center"/>
    </xf>
    <xf numFmtId="0" fontId="6" fillId="0" borderId="0" xfId="75" applyFill="1"/>
    <xf numFmtId="0" fontId="33" fillId="26" borderId="4" xfId="116" applyFont="1" applyFill="1" applyBorder="1" applyAlignment="1">
      <alignment vertical="center"/>
    </xf>
    <xf numFmtId="0" fontId="6" fillId="25" borderId="0" xfId="75" applyFill="1" applyBorder="1"/>
    <xf numFmtId="0" fontId="6" fillId="25" borderId="46" xfId="75" applyFill="1" applyBorder="1"/>
    <xf numFmtId="0" fontId="33" fillId="26" borderId="26" xfId="116" applyFont="1" applyFill="1" applyBorder="1" applyAlignment="1">
      <alignment vertical="center"/>
    </xf>
    <xf numFmtId="0" fontId="33" fillId="0" borderId="26" xfId="116" applyFont="1" applyBorder="1" applyAlignment="1">
      <alignment vertical="center"/>
    </xf>
    <xf numFmtId="0" fontId="33" fillId="0" borderId="2" xfId="116" applyFont="1" applyBorder="1" applyAlignment="1">
      <alignment horizontal="center"/>
    </xf>
    <xf numFmtId="0" fontId="33" fillId="0" borderId="26" xfId="116" applyFont="1" applyBorder="1" applyAlignment="1">
      <alignment horizontal="center"/>
    </xf>
    <xf numFmtId="0" fontId="36" fillId="0" borderId="47" xfId="116" applyFont="1" applyBorder="1" applyAlignment="1">
      <alignment vertical="center"/>
    </xf>
    <xf numFmtId="0" fontId="36" fillId="0" borderId="32" xfId="116" applyFont="1" applyBorder="1" applyAlignment="1">
      <alignment vertical="center"/>
    </xf>
    <xf numFmtId="0" fontId="36" fillId="0" borderId="41" xfId="116" applyFont="1" applyBorder="1" applyAlignment="1">
      <alignment vertical="center"/>
    </xf>
    <xf numFmtId="0" fontId="33" fillId="26" borderId="23" xfId="116" applyFont="1" applyFill="1" applyBorder="1" applyAlignment="1">
      <alignment vertical="center"/>
    </xf>
    <xf numFmtId="0" fontId="36" fillId="0" borderId="48" xfId="116" applyFont="1" applyBorder="1" applyAlignment="1">
      <alignment vertical="center"/>
    </xf>
    <xf numFmtId="0" fontId="36" fillId="0" borderId="36" xfId="116" applyFont="1" applyBorder="1" applyAlignment="1">
      <alignment vertical="center"/>
    </xf>
    <xf numFmtId="0" fontId="36" fillId="0" borderId="49" xfId="116" applyFont="1" applyBorder="1" applyAlignment="1">
      <alignment vertical="center"/>
    </xf>
    <xf numFmtId="0" fontId="33" fillId="26" borderId="26" xfId="75" applyFont="1" applyFill="1" applyBorder="1"/>
    <xf numFmtId="0" fontId="33" fillId="26" borderId="1" xfId="75" applyFont="1" applyFill="1" applyBorder="1"/>
    <xf numFmtId="0" fontId="6" fillId="0" borderId="1" xfId="75" applyBorder="1" applyAlignment="1"/>
    <xf numFmtId="0" fontId="35" fillId="0" borderId="0" xfId="116" applyFont="1" applyFill="1" applyBorder="1" applyAlignment="1">
      <alignment vertical="top"/>
    </xf>
    <xf numFmtId="0" fontId="35" fillId="0" borderId="0" xfId="75" applyFont="1" applyFill="1" applyBorder="1"/>
    <xf numFmtId="0" fontId="35" fillId="0" borderId="1" xfId="75" applyFont="1" applyFill="1" applyBorder="1"/>
    <xf numFmtId="0" fontId="37" fillId="0" borderId="41" xfId="117" applyFont="1" applyFill="1" applyBorder="1" applyAlignment="1">
      <alignment horizontal="left" vertical="center" wrapText="1"/>
    </xf>
    <xf numFmtId="0" fontId="37" fillId="0" borderId="41" xfId="75" applyFont="1" applyBorder="1"/>
    <xf numFmtId="0" fontId="33" fillId="0" borderId="28" xfId="116" applyFont="1" applyFill="1" applyBorder="1" applyAlignment="1">
      <alignment vertical="center"/>
    </xf>
    <xf numFmtId="0" fontId="33" fillId="25" borderId="51" xfId="116" applyFont="1" applyFill="1" applyBorder="1" applyAlignment="1">
      <alignment vertical="top"/>
    </xf>
    <xf numFmtId="0" fontId="35" fillId="0" borderId="26" xfId="75" applyFont="1" applyFill="1" applyBorder="1" applyAlignment="1">
      <alignment vertical="top"/>
    </xf>
    <xf numFmtId="0" fontId="35" fillId="0" borderId="1" xfId="116" applyFont="1" applyFill="1" applyBorder="1" applyAlignment="1">
      <alignment vertical="center"/>
    </xf>
    <xf numFmtId="0" fontId="33" fillId="0" borderId="1" xfId="75" applyFont="1" applyFill="1" applyBorder="1"/>
    <xf numFmtId="0" fontId="6" fillId="0" borderId="1" xfId="75" applyFill="1" applyBorder="1"/>
    <xf numFmtId="0" fontId="6" fillId="0" borderId="2" xfId="75" applyFill="1" applyBorder="1"/>
    <xf numFmtId="0" fontId="33" fillId="25" borderId="5" xfId="116" applyFont="1" applyFill="1" applyBorder="1" applyAlignment="1">
      <alignment vertical="top"/>
    </xf>
    <xf numFmtId="0" fontId="33" fillId="25" borderId="1" xfId="75" applyFont="1" applyFill="1" applyBorder="1"/>
    <xf numFmtId="0" fontId="33" fillId="25" borderId="1" xfId="116" applyFont="1" applyFill="1" applyBorder="1" applyAlignment="1">
      <alignment vertical="center"/>
    </xf>
    <xf numFmtId="0" fontId="33" fillId="25" borderId="43" xfId="116" applyFont="1" applyFill="1" applyBorder="1" applyAlignment="1">
      <alignment horizontal="right" vertical="center"/>
    </xf>
    <xf numFmtId="0" fontId="33" fillId="0" borderId="1" xfId="75" applyFont="1" applyBorder="1"/>
    <xf numFmtId="0" fontId="6" fillId="0" borderId="1" xfId="75" applyBorder="1"/>
    <xf numFmtId="0" fontId="6" fillId="0" borderId="2" xfId="75" applyBorder="1"/>
    <xf numFmtId="0" fontId="38" fillId="0" borderId="41" xfId="0" applyFont="1" applyBorder="1" applyAlignment="1">
      <alignment vertical="center" wrapText="1"/>
    </xf>
    <xf numFmtId="0" fontId="37" fillId="0" borderId="41" xfId="0" applyFont="1" applyBorder="1"/>
    <xf numFmtId="0" fontId="38" fillId="0" borderId="41" xfId="0" applyFont="1" applyBorder="1" applyAlignment="1">
      <alignment horizontal="left" vertical="center" wrapText="1"/>
    </xf>
    <xf numFmtId="0" fontId="37" fillId="0" borderId="41" xfId="0" applyFont="1" applyBorder="1" applyAlignment="1">
      <alignment horizontal="left"/>
    </xf>
    <xf numFmtId="0" fontId="37" fillId="27" borderId="41" xfId="75" applyFont="1" applyFill="1" applyBorder="1"/>
    <xf numFmtId="0" fontId="37" fillId="0" borderId="41" xfId="75" applyFont="1" applyFill="1" applyBorder="1"/>
    <xf numFmtId="0" fontId="37" fillId="0" borderId="41" xfId="75" applyFont="1" applyBorder="1" applyAlignment="1">
      <alignment horizontal="left"/>
    </xf>
    <xf numFmtId="0" fontId="40" fillId="0" borderId="41" xfId="75" applyFont="1" applyBorder="1" applyAlignment="1">
      <alignment horizontal="justify" vertical="center"/>
    </xf>
    <xf numFmtId="0" fontId="33" fillId="0" borderId="28" xfId="116" applyFont="1" applyFill="1" applyBorder="1" applyAlignment="1">
      <alignment horizontal="center" vertical="center"/>
    </xf>
    <xf numFmtId="0" fontId="33" fillId="0" borderId="0" xfId="116" applyFont="1" applyFill="1" applyBorder="1" applyAlignment="1">
      <alignment horizontal="center" vertical="center"/>
    </xf>
    <xf numFmtId="0" fontId="33" fillId="0" borderId="1" xfId="116" applyFont="1" applyFill="1" applyBorder="1" applyAlignment="1">
      <alignment horizontal="center" vertical="center"/>
    </xf>
    <xf numFmtId="0" fontId="33" fillId="25" borderId="0" xfId="116" applyFont="1" applyFill="1" applyBorder="1" applyAlignment="1">
      <alignment vertical="top"/>
    </xf>
    <xf numFmtId="0" fontId="33" fillId="0" borderId="0" xfId="116" applyFont="1" applyFill="1" applyBorder="1" applyAlignment="1">
      <alignment horizontal="left" vertical="center"/>
    </xf>
    <xf numFmtId="0" fontId="6" fillId="0" borderId="28" xfId="75" applyBorder="1"/>
    <xf numFmtId="0" fontId="33" fillId="25" borderId="11" xfId="116" applyFont="1" applyFill="1" applyBorder="1" applyAlignment="1">
      <alignment vertical="top"/>
    </xf>
    <xf numFmtId="0" fontId="33" fillId="25" borderId="28" xfId="75" applyFont="1" applyFill="1" applyBorder="1"/>
    <xf numFmtId="0" fontId="33" fillId="25" borderId="0" xfId="116" applyFont="1" applyFill="1" applyBorder="1" applyAlignment="1">
      <alignment horizontal="right" vertical="top"/>
    </xf>
    <xf numFmtId="0" fontId="33" fillId="25" borderId="28" xfId="116" applyFont="1" applyFill="1" applyBorder="1" applyAlignment="1">
      <alignment vertical="top"/>
    </xf>
    <xf numFmtId="0" fontId="33" fillId="25" borderId="7" xfId="116" applyFont="1" applyFill="1" applyBorder="1" applyAlignment="1">
      <alignment vertical="top"/>
    </xf>
    <xf numFmtId="0" fontId="33" fillId="25" borderId="25" xfId="116" applyFont="1" applyFill="1" applyBorder="1" applyAlignment="1">
      <alignment vertical="top"/>
    </xf>
    <xf numFmtId="0" fontId="33" fillId="25" borderId="25" xfId="116" applyFont="1" applyFill="1" applyBorder="1" applyAlignment="1">
      <alignment horizontal="right" vertical="top"/>
    </xf>
    <xf numFmtId="0" fontId="33" fillId="25" borderId="42" xfId="116" applyFont="1" applyFill="1" applyBorder="1" applyAlignment="1">
      <alignment horizontal="right" vertical="center"/>
    </xf>
    <xf numFmtId="0" fontId="33" fillId="0" borderId="28" xfId="75" applyFont="1" applyBorder="1"/>
    <xf numFmtId="0" fontId="6" fillId="0" borderId="29" xfId="75" applyBorder="1"/>
    <xf numFmtId="0" fontId="33" fillId="25" borderId="29" xfId="75" applyFont="1" applyFill="1" applyBorder="1"/>
    <xf numFmtId="0" fontId="33" fillId="25" borderId="46" xfId="116" applyFont="1" applyFill="1" applyBorder="1" applyAlignment="1">
      <alignment vertical="top"/>
    </xf>
    <xf numFmtId="0" fontId="33" fillId="25" borderId="50" xfId="116" applyFont="1" applyFill="1" applyBorder="1" applyAlignment="1">
      <alignment vertical="top"/>
    </xf>
    <xf numFmtId="0" fontId="35" fillId="0" borderId="5" xfId="116" applyFont="1" applyFill="1" applyBorder="1" applyAlignment="1">
      <alignment vertical="top"/>
    </xf>
    <xf numFmtId="0" fontId="37" fillId="0" borderId="41" xfId="0" applyFont="1" applyBorder="1" applyAlignment="1">
      <alignment vertical="center" wrapText="1"/>
    </xf>
    <xf numFmtId="0" fontId="37" fillId="0" borderId="41" xfId="0" applyFont="1" applyBorder="1" applyAlignment="1">
      <alignment horizontal="left" vertical="top"/>
    </xf>
    <xf numFmtId="0" fontId="6" fillId="0" borderId="0" xfId="75" applyFont="1" applyAlignment="1">
      <alignment horizontal="left"/>
    </xf>
    <xf numFmtId="0" fontId="30" fillId="0" borderId="0" xfId="116" applyFont="1" applyAlignment="1">
      <alignment horizontal="left"/>
    </xf>
    <xf numFmtId="0" fontId="5" fillId="0" borderId="0" xfId="75" applyFont="1" applyAlignment="1">
      <alignment horizontal="left" vertical="center"/>
    </xf>
    <xf numFmtId="0" fontId="6" fillId="0" borderId="0" xfId="116" applyFont="1" applyAlignment="1">
      <alignment horizontal="left"/>
    </xf>
    <xf numFmtId="0" fontId="37" fillId="0" borderId="41" xfId="75" applyFont="1" applyBorder="1" applyAlignment="1">
      <alignment horizontal="center" vertical="center" wrapText="1"/>
    </xf>
    <xf numFmtId="0" fontId="37" fillId="28" borderId="41" xfId="75" applyFont="1" applyFill="1" applyBorder="1"/>
    <xf numFmtId="0" fontId="5" fillId="0" borderId="0" xfId="0" applyFont="1" applyBorder="1" applyAlignment="1"/>
    <xf numFmtId="0" fontId="37" fillId="25" borderId="41" xfId="117" applyFont="1" applyFill="1" applyBorder="1" applyAlignment="1">
      <alignment horizontal="left" vertical="center" wrapText="1"/>
    </xf>
    <xf numFmtId="0" fontId="37" fillId="25" borderId="41" xfId="75" applyFont="1" applyFill="1" applyBorder="1"/>
    <xf numFmtId="0" fontId="37" fillId="25" borderId="41" xfId="75" applyFont="1" applyFill="1" applyBorder="1" applyAlignment="1">
      <alignment horizontal="left"/>
    </xf>
    <xf numFmtId="0" fontId="40" fillId="25" borderId="41" xfId="75" applyFont="1" applyFill="1" applyBorder="1" applyAlignment="1">
      <alignment horizontal="justify" vertical="center"/>
    </xf>
    <xf numFmtId="0" fontId="43" fillId="0" borderId="41" xfId="75" applyFont="1" applyBorder="1" applyAlignment="1">
      <alignment horizontal="left"/>
    </xf>
    <xf numFmtId="0" fontId="39" fillId="0" borderId="41" xfId="75" applyFont="1" applyBorder="1"/>
    <xf numFmtId="0" fontId="6" fillId="0" borderId="41" xfId="75" applyFont="1" applyBorder="1"/>
    <xf numFmtId="0" fontId="6" fillId="0" borderId="41" xfId="75" applyFont="1" applyBorder="1" applyAlignment="1">
      <alignment horizontal="center" vertical="center" wrapText="1"/>
    </xf>
    <xf numFmtId="0" fontId="6" fillId="0" borderId="41" xfId="75" applyFont="1" applyBorder="1" applyAlignment="1">
      <alignment vertical="center"/>
    </xf>
    <xf numFmtId="0" fontId="42" fillId="0" borderId="41" xfId="75" applyFont="1" applyBorder="1" applyAlignment="1">
      <alignment horizontal="center" vertical="center" wrapText="1"/>
    </xf>
    <xf numFmtId="0" fontId="42" fillId="0" borderId="41" xfId="75" applyFont="1" applyBorder="1" applyAlignment="1">
      <alignment horizontal="center" vertical="center"/>
    </xf>
    <xf numFmtId="164" fontId="37" fillId="0" borderId="41" xfId="75" applyNumberFormat="1" applyFont="1" applyBorder="1" applyAlignment="1">
      <alignment horizontal="center" vertical="center" wrapText="1"/>
    </xf>
    <xf numFmtId="0" fontId="6" fillId="0" borderId="41" xfId="75" applyFont="1" applyBorder="1" applyAlignment="1">
      <alignment horizontal="center" vertical="center"/>
    </xf>
    <xf numFmtId="0" fontId="6" fillId="0" borderId="41" xfId="0" applyFont="1" applyBorder="1"/>
    <xf numFmtId="0" fontId="37" fillId="25" borderId="41" xfId="0" applyFont="1" applyFill="1" applyBorder="1" applyAlignment="1">
      <alignment vertical="center" wrapText="1"/>
    </xf>
    <xf numFmtId="0" fontId="6" fillId="25" borderId="41" xfId="75" applyFont="1" applyFill="1" applyBorder="1"/>
    <xf numFmtId="0" fontId="37" fillId="0" borderId="41" xfId="0" applyFont="1" applyBorder="1" applyAlignment="1">
      <alignment horizontal="left" vertical="center" wrapText="1"/>
    </xf>
    <xf numFmtId="0" fontId="6" fillId="0" borderId="41" xfId="0" applyFont="1" applyFill="1" applyBorder="1"/>
    <xf numFmtId="0" fontId="37" fillId="0" borderId="47" xfId="0" applyFont="1" applyBorder="1" applyAlignment="1">
      <alignment horizontal="left" vertical="top"/>
    </xf>
    <xf numFmtId="0" fontId="6" fillId="0" borderId="54" xfId="0" applyFont="1" applyBorder="1" applyAlignment="1">
      <alignment horizontal="center"/>
    </xf>
    <xf numFmtId="0" fontId="37" fillId="0" borderId="47" xfId="75" applyFont="1" applyBorder="1" applyAlignment="1">
      <alignment horizontal="left"/>
    </xf>
    <xf numFmtId="0" fontId="37" fillId="0" borderId="47" xfId="75" applyFont="1" applyFill="1" applyBorder="1" applyAlignment="1">
      <alignment horizontal="left"/>
    </xf>
    <xf numFmtId="0" fontId="0" fillId="0" borderId="54" xfId="0" applyBorder="1" applyAlignment="1">
      <alignment horizontal="center"/>
    </xf>
    <xf numFmtId="0" fontId="6" fillId="0" borderId="54" xfId="0" applyFont="1" applyFill="1" applyBorder="1" applyAlignment="1">
      <alignment horizontal="center"/>
    </xf>
    <xf numFmtId="0" fontId="37" fillId="0" borderId="47" xfId="75" applyFont="1" applyBorder="1"/>
    <xf numFmtId="0" fontId="37" fillId="0" borderId="47" xfId="75" applyFont="1" applyFill="1" applyBorder="1"/>
    <xf numFmtId="0" fontId="37" fillId="0" borderId="48" xfId="75" applyFont="1" applyFill="1" applyBorder="1"/>
    <xf numFmtId="0" fontId="6" fillId="0" borderId="55" xfId="0" applyFont="1" applyFill="1" applyBorder="1" applyAlignment="1">
      <alignment horizontal="center"/>
    </xf>
    <xf numFmtId="0" fontId="37" fillId="0" borderId="56" xfId="0" applyFont="1" applyBorder="1" applyAlignment="1">
      <alignment horizontal="left" vertical="top"/>
    </xf>
    <xf numFmtId="0" fontId="6" fillId="0" borderId="57" xfId="0" applyFont="1" applyBorder="1" applyAlignment="1">
      <alignment horizontal="center"/>
    </xf>
    <xf numFmtId="0" fontId="5" fillId="0" borderId="26" xfId="0" applyFont="1" applyBorder="1" applyAlignment="1">
      <alignment horizontal="center"/>
    </xf>
    <xf numFmtId="0" fontId="5" fillId="0" borderId="58" xfId="0" applyFont="1" applyBorder="1" applyAlignment="1">
      <alignment horizontal="center"/>
    </xf>
    <xf numFmtId="0" fontId="6" fillId="0" borderId="30" xfId="116" applyFont="1" applyBorder="1" applyAlignment="1">
      <alignment horizontal="center"/>
    </xf>
    <xf numFmtId="0" fontId="6" fillId="0" borderId="31" xfId="116" applyFont="1" applyBorder="1" applyAlignment="1">
      <alignment horizontal="center"/>
    </xf>
    <xf numFmtId="0" fontId="6" fillId="0" borderId="32" xfId="116" applyFont="1" applyBorder="1" applyAlignment="1">
      <alignment horizontal="center"/>
    </xf>
    <xf numFmtId="0" fontId="6" fillId="2" borderId="33" xfId="116" applyFont="1" applyFill="1" applyBorder="1" applyAlignment="1">
      <alignment horizontal="center"/>
    </xf>
    <xf numFmtId="0" fontId="6" fillId="2" borderId="32" xfId="116" applyFont="1" applyFill="1" applyBorder="1" applyAlignment="1">
      <alignment horizontal="center"/>
    </xf>
    <xf numFmtId="0" fontId="5" fillId="0" borderId="6" xfId="116" applyFont="1" applyBorder="1" applyAlignment="1">
      <alignment horizontal="center" vertical="center" wrapText="1"/>
    </xf>
    <xf numFmtId="0" fontId="5" fillId="0" borderId="40" xfId="116" applyFont="1" applyBorder="1" applyAlignment="1">
      <alignment horizontal="center" vertical="center" wrapText="1"/>
    </xf>
    <xf numFmtId="0" fontId="5" fillId="0" borderId="27" xfId="116" applyFont="1" applyBorder="1" applyAlignment="1">
      <alignment horizontal="center" vertical="center" wrapText="1"/>
    </xf>
    <xf numFmtId="0" fontId="5" fillId="0" borderId="8" xfId="116" applyFont="1" applyBorder="1" applyAlignment="1">
      <alignment horizontal="center" vertical="center" wrapText="1"/>
    </xf>
    <xf numFmtId="0" fontId="5" fillId="0" borderId="0" xfId="116" applyFont="1" applyBorder="1" applyAlignment="1">
      <alignment horizontal="center" vertical="center" wrapText="1"/>
    </xf>
    <xf numFmtId="0" fontId="5" fillId="0" borderId="9" xfId="116" applyFont="1" applyBorder="1" applyAlignment="1">
      <alignment horizontal="center" vertical="center" wrapText="1"/>
    </xf>
    <xf numFmtId="0" fontId="5" fillId="0" borderId="3" xfId="75" applyFont="1" applyBorder="1" applyAlignment="1">
      <alignment horizontal="center"/>
    </xf>
    <xf numFmtId="0" fontId="5" fillId="0" borderId="22" xfId="75" applyFont="1" applyBorder="1" applyAlignment="1">
      <alignment horizontal="center"/>
    </xf>
    <xf numFmtId="0" fontId="5" fillId="0" borderId="10" xfId="75" applyFont="1" applyBorder="1" applyAlignment="1">
      <alignment horizontal="center"/>
    </xf>
    <xf numFmtId="0" fontId="33" fillId="0" borderId="0" xfId="116" applyFont="1" applyBorder="1" applyAlignment="1">
      <alignment horizontal="left" vertical="top" wrapText="1"/>
    </xf>
    <xf numFmtId="0" fontId="6" fillId="25" borderId="33" xfId="116" applyFont="1" applyFill="1" applyBorder="1" applyAlignment="1">
      <alignment horizontal="center"/>
    </xf>
    <xf numFmtId="0" fontId="6" fillId="25" borderId="32" xfId="116" applyFont="1" applyFill="1" applyBorder="1" applyAlignment="1">
      <alignment horizontal="center"/>
    </xf>
    <xf numFmtId="0" fontId="6" fillId="0" borderId="33" xfId="116" applyFont="1" applyFill="1" applyBorder="1" applyAlignment="1">
      <alignment horizontal="center"/>
    </xf>
    <xf numFmtId="0" fontId="6" fillId="0" borderId="32" xfId="116" applyFont="1" applyFill="1" applyBorder="1" applyAlignment="1">
      <alignment horizontal="center"/>
    </xf>
    <xf numFmtId="0" fontId="12" fillId="0" borderId="0" xfId="116" applyFont="1" applyAlignment="1">
      <alignment horizontal="left" vertical="top" wrapText="1"/>
    </xf>
    <xf numFmtId="0" fontId="6" fillId="0" borderId="35" xfId="116" applyFont="1" applyBorder="1" applyAlignment="1">
      <alignment horizontal="center"/>
    </xf>
    <xf numFmtId="0" fontId="6" fillId="0" borderId="38" xfId="116" applyFont="1" applyBorder="1" applyAlignment="1">
      <alignment horizontal="center"/>
    </xf>
    <xf numFmtId="0" fontId="6" fillId="0" borderId="36" xfId="116" applyFont="1" applyBorder="1" applyAlignment="1">
      <alignment horizontal="center"/>
    </xf>
    <xf numFmtId="0" fontId="6" fillId="0" borderId="37" xfId="116" applyFont="1" applyBorder="1" applyAlignment="1">
      <alignment horizontal="center"/>
    </xf>
    <xf numFmtId="0" fontId="5" fillId="0" borderId="11" xfId="116" applyFont="1" applyBorder="1" applyAlignment="1">
      <alignment horizontal="center" vertical="center"/>
    </xf>
    <xf numFmtId="0" fontId="5" fillId="0" borderId="28" xfId="116" applyFont="1" applyBorder="1" applyAlignment="1">
      <alignment horizontal="center" vertical="center"/>
    </xf>
    <xf numFmtId="0" fontId="5" fillId="0" borderId="29" xfId="116" applyFont="1" applyBorder="1" applyAlignment="1">
      <alignment horizontal="center" vertical="center"/>
    </xf>
    <xf numFmtId="0" fontId="6" fillId="0" borderId="39" xfId="116" applyFont="1" applyBorder="1" applyAlignment="1">
      <alignment horizontal="center"/>
    </xf>
    <xf numFmtId="0" fontId="6" fillId="0" borderId="33" xfId="116" applyFont="1" applyBorder="1" applyAlignment="1">
      <alignment horizontal="center" wrapText="1"/>
    </xf>
    <xf numFmtId="0" fontId="6" fillId="0" borderId="31" xfId="116" applyFont="1" applyBorder="1" applyAlignment="1">
      <alignment horizontal="center" wrapText="1"/>
    </xf>
    <xf numFmtId="0" fontId="6" fillId="0" borderId="34" xfId="116" applyFont="1" applyBorder="1" applyAlignment="1">
      <alignment horizontal="center" wrapText="1"/>
    </xf>
    <xf numFmtId="0" fontId="6" fillId="0" borderId="33" xfId="116" applyFont="1" applyBorder="1" applyAlignment="1">
      <alignment horizontal="center"/>
    </xf>
    <xf numFmtId="0" fontId="34" fillId="0" borderId="33" xfId="116" applyFont="1" applyFill="1" applyBorder="1" applyAlignment="1">
      <alignment horizontal="center"/>
    </xf>
    <xf numFmtId="0" fontId="34" fillId="0" borderId="32" xfId="116" applyFont="1" applyFill="1" applyBorder="1" applyAlignment="1">
      <alignment horizontal="center"/>
    </xf>
    <xf numFmtId="0" fontId="33" fillId="0" borderId="42" xfId="116" applyFont="1" applyFill="1" applyBorder="1" applyAlignment="1">
      <alignment horizontal="center" vertical="center"/>
    </xf>
    <xf numFmtId="0" fontId="33" fillId="0" borderId="28" xfId="116" applyFont="1" applyFill="1" applyBorder="1" applyAlignment="1">
      <alignment horizontal="center" vertical="center"/>
    </xf>
    <xf numFmtId="0" fontId="33" fillId="26" borderId="1" xfId="116" applyFont="1" applyFill="1" applyBorder="1" applyAlignment="1">
      <alignment horizontal="center" vertical="center"/>
    </xf>
    <xf numFmtId="0" fontId="33" fillId="0" borderId="8" xfId="116" applyFont="1" applyFill="1" applyBorder="1" applyAlignment="1">
      <alignment horizontal="center" vertical="center"/>
    </xf>
    <xf numFmtId="0" fontId="33" fillId="0" borderId="0" xfId="116" applyFont="1" applyFill="1" applyBorder="1" applyAlignment="1">
      <alignment horizontal="center" vertical="center"/>
    </xf>
    <xf numFmtId="0" fontId="33" fillId="0" borderId="1" xfId="116" applyFont="1" applyFill="1" applyBorder="1" applyAlignment="1">
      <alignment horizontal="center" vertical="center"/>
    </xf>
    <xf numFmtId="0" fontId="6" fillId="0" borderId="42" xfId="75" applyBorder="1" applyAlignment="1">
      <alignment horizontal="center"/>
    </xf>
    <xf numFmtId="0" fontId="6" fillId="0" borderId="45" xfId="75" applyBorder="1" applyAlignment="1">
      <alignment horizontal="center"/>
    </xf>
    <xf numFmtId="0" fontId="6" fillId="0" borderId="28" xfId="75" applyFill="1" applyBorder="1" applyAlignment="1">
      <alignment horizontal="center"/>
    </xf>
    <xf numFmtId="0" fontId="6" fillId="0" borderId="29" xfId="75" applyFill="1" applyBorder="1" applyAlignment="1">
      <alignment horizontal="center"/>
    </xf>
    <xf numFmtId="0" fontId="6" fillId="0" borderId="43" xfId="75" applyBorder="1" applyAlignment="1">
      <alignment horizontal="center"/>
    </xf>
    <xf numFmtId="0" fontId="6" fillId="0" borderId="44" xfId="75" applyBorder="1" applyAlignment="1">
      <alignment horizontal="center"/>
    </xf>
    <xf numFmtId="0" fontId="33" fillId="26" borderId="42" xfId="116" applyFont="1" applyFill="1" applyBorder="1" applyAlignment="1">
      <alignment horizontal="center" vertical="center"/>
    </xf>
    <xf numFmtId="0" fontId="33" fillId="26" borderId="28" xfId="116" applyFont="1" applyFill="1" applyBorder="1" applyAlignment="1">
      <alignment horizontal="center" vertical="center"/>
    </xf>
    <xf numFmtId="0" fontId="33" fillId="0" borderId="41" xfId="116" applyFont="1" applyFill="1" applyBorder="1" applyAlignment="1">
      <alignment horizontal="center" vertical="center"/>
    </xf>
    <xf numFmtId="0" fontId="33" fillId="0" borderId="49" xfId="116" applyFont="1" applyFill="1" applyBorder="1" applyAlignment="1">
      <alignment horizontal="center" vertical="center"/>
    </xf>
    <xf numFmtId="0" fontId="35" fillId="0" borderId="51" xfId="116" applyFont="1" applyBorder="1" applyAlignment="1">
      <alignment horizontal="center" vertical="center" wrapText="1"/>
    </xf>
    <xf numFmtId="0" fontId="35" fillId="0" borderId="50" xfId="116" applyFont="1" applyBorder="1" applyAlignment="1">
      <alignment horizontal="center" vertical="center" wrapText="1"/>
    </xf>
    <xf numFmtId="0" fontId="35" fillId="0" borderId="52" xfId="116" applyFont="1" applyBorder="1" applyAlignment="1">
      <alignment horizontal="center" vertical="center" wrapText="1"/>
    </xf>
    <xf numFmtId="0" fontId="35" fillId="0" borderId="10" xfId="116" applyFont="1" applyBorder="1" applyAlignment="1">
      <alignment horizontal="center" vertical="center" wrapText="1"/>
    </xf>
    <xf numFmtId="0" fontId="35" fillId="0" borderId="3" xfId="75" applyFont="1" applyBorder="1" applyAlignment="1">
      <alignment horizontal="center" vertical="center" wrapText="1"/>
    </xf>
    <xf numFmtId="0" fontId="35" fillId="0" borderId="22" xfId="75" applyFont="1" applyBorder="1" applyAlignment="1">
      <alignment horizontal="center" vertical="center" wrapText="1"/>
    </xf>
    <xf numFmtId="0" fontId="35" fillId="0" borderId="53" xfId="75" applyFont="1" applyBorder="1" applyAlignment="1">
      <alignment horizontal="center" vertical="center" wrapText="1"/>
    </xf>
    <xf numFmtId="0" fontId="36" fillId="0" borderId="31" xfId="116" applyFont="1" applyBorder="1" applyAlignment="1">
      <alignment horizontal="center" vertical="center"/>
    </xf>
    <xf numFmtId="0" fontId="36" fillId="0" borderId="34" xfId="116" applyFont="1" applyBorder="1" applyAlignment="1">
      <alignment horizontal="center" vertical="center"/>
    </xf>
    <xf numFmtId="0" fontId="36" fillId="0" borderId="38" xfId="116" applyFont="1" applyBorder="1" applyAlignment="1">
      <alignment horizontal="center" vertical="center"/>
    </xf>
    <xf numFmtId="0" fontId="36" fillId="0" borderId="39" xfId="116" applyFont="1" applyBorder="1" applyAlignment="1">
      <alignment horizontal="center" vertical="center"/>
    </xf>
    <xf numFmtId="0" fontId="33" fillId="26" borderId="1" xfId="75" applyFont="1" applyFill="1" applyBorder="1" applyAlignment="1">
      <alignment horizontal="center"/>
    </xf>
    <xf numFmtId="0" fontId="42" fillId="0" borderId="41" xfId="75" applyFont="1" applyBorder="1" applyAlignment="1">
      <alignment horizontal="center" vertical="center" wrapText="1"/>
    </xf>
    <xf numFmtId="2" fontId="39" fillId="0" borderId="41" xfId="75" applyNumberFormat="1" applyFont="1" applyBorder="1" applyAlignment="1">
      <alignment horizontal="center" vertical="center"/>
    </xf>
    <xf numFmtId="2" fontId="39" fillId="0" borderId="41" xfId="75" applyNumberFormat="1" applyFont="1" applyBorder="1" applyAlignment="1">
      <alignment horizontal="center" vertical="center" wrapText="1"/>
    </xf>
    <xf numFmtId="0" fontId="39" fillId="0" borderId="41" xfId="75" applyFont="1" applyBorder="1" applyAlignment="1">
      <alignment horizontal="center" vertical="center" wrapText="1"/>
    </xf>
    <xf numFmtId="0" fontId="39" fillId="0" borderId="41" xfId="75" applyFont="1" applyBorder="1" applyAlignment="1">
      <alignment horizontal="center" vertical="center"/>
    </xf>
    <xf numFmtId="0" fontId="42" fillId="0" borderId="41" xfId="75" applyFont="1" applyBorder="1" applyAlignment="1">
      <alignment horizontal="center" vertical="center"/>
    </xf>
  </cellXfs>
  <cellStyles count="118">
    <cellStyle name="20% - Accent1 2" xfId="37"/>
    <cellStyle name="20% - Accent2 2" xfId="38"/>
    <cellStyle name="20% - Accent3 2" xfId="39"/>
    <cellStyle name="20% - Accent4 2" xfId="40"/>
    <cellStyle name="20% - Accent5 2" xfId="41"/>
    <cellStyle name="20% - Accent6 2" xfId="42"/>
    <cellStyle name="40% - Accent1 2" xfId="43"/>
    <cellStyle name="40% - Accent2 2" xfId="44"/>
    <cellStyle name="40% - Accent3 2" xfId="45"/>
    <cellStyle name="40% - Accent4 2" xfId="46"/>
    <cellStyle name="40% - Accent5 2" xfId="47"/>
    <cellStyle name="40% - Accent6 2" xfId="48"/>
    <cellStyle name="60% - Accent1 2" xfId="49"/>
    <cellStyle name="60% - Accent2 2" xfId="50"/>
    <cellStyle name="60% - Accent3 2" xfId="51"/>
    <cellStyle name="60% - Accent4 2" xfId="52"/>
    <cellStyle name="60% - Accent5 2" xfId="53"/>
    <cellStyle name="60% - Accent6 2" xfId="54"/>
    <cellStyle name="Accent1 2" xfId="55"/>
    <cellStyle name="Accent2 2" xfId="56"/>
    <cellStyle name="Accent3 2" xfId="57"/>
    <cellStyle name="Accent4 2" xfId="58"/>
    <cellStyle name="Accent5 2" xfId="59"/>
    <cellStyle name="Accent6 2" xfId="60"/>
    <cellStyle name="Answer Codes" xfId="1"/>
    <cellStyle name="Bad 2" xfId="61"/>
    <cellStyle name="Calculation 2" xfId="62"/>
    <cellStyle name="Calculation 3" xfId="63"/>
    <cellStyle name="Check Cell 2" xfId="64"/>
    <cellStyle name="Explanatory Text 2" xfId="65"/>
    <cellStyle name="Good 2" xfId="66"/>
    <cellStyle name="Heading 1 2" xfId="67"/>
    <cellStyle name="Heading 2 2" xfId="68"/>
    <cellStyle name="Heading 3 2" xfId="69"/>
    <cellStyle name="Heading 4 2" xfId="70"/>
    <cellStyle name="Input 2" xfId="71"/>
    <cellStyle name="Input 3" xfId="72"/>
    <cellStyle name="Linked Cell 2" xfId="73"/>
    <cellStyle name="Module title" xfId="2"/>
    <cellStyle name="Neutral 2" xfId="74"/>
    <cellStyle name="Normal" xfId="0" builtinId="0"/>
    <cellStyle name="Normal 10" xfId="75"/>
    <cellStyle name="Normal 11" xfId="76"/>
    <cellStyle name="Normal 2" xfId="3"/>
    <cellStyle name="Normal 2 2" xfId="4"/>
    <cellStyle name="Normal 2 2 2" xfId="32"/>
    <cellStyle name="Normal 2 2 2 2" xfId="34"/>
    <cellStyle name="Normal 2 2 3" xfId="77"/>
    <cellStyle name="Normal 2 3" xfId="78"/>
    <cellStyle name="Normal 2 3 2" xfId="79"/>
    <cellStyle name="Normal 2 4" xfId="80"/>
    <cellStyle name="Normal 2 4 2" xfId="81"/>
    <cellStyle name="Normal 2 5" xfId="117"/>
    <cellStyle name="Normal 2_Cover A - Post Planting" xfId="82"/>
    <cellStyle name="Normal 3" xfId="5"/>
    <cellStyle name="Normal 3 2" xfId="83"/>
    <cellStyle name="Normal 3 2 2" xfId="84"/>
    <cellStyle name="Normal 3 3" xfId="85"/>
    <cellStyle name="Normal 3_Cover A - Post Planting" xfId="86"/>
    <cellStyle name="Normal 4" xfId="6"/>
    <cellStyle name="Normal 4 2" xfId="87"/>
    <cellStyle name="Normal 4 2 2" xfId="88"/>
    <cellStyle name="Normal 4 3" xfId="89"/>
    <cellStyle name="Normal 4 3 2" xfId="90"/>
    <cellStyle name="Normal 4 4" xfId="91"/>
    <cellStyle name="Normal 4 4 2" xfId="92"/>
    <cellStyle name="Normal 4 5" xfId="93"/>
    <cellStyle name="Normal 4_Cover A - Post Planting" xfId="94"/>
    <cellStyle name="Normal 5" xfId="31"/>
    <cellStyle name="Normal 5 2" xfId="35"/>
    <cellStyle name="Normal 5 2 2" xfId="95"/>
    <cellStyle name="Normal 5 3" xfId="96"/>
    <cellStyle name="Normal 5_Cover A - Post Planting" xfId="97"/>
    <cellStyle name="Normal 6" xfId="33"/>
    <cellStyle name="Normal 6 2" xfId="98"/>
    <cellStyle name="Normal 6 3" xfId="99"/>
    <cellStyle name="Normal 7" xfId="36"/>
    <cellStyle name="Normal 7 2" xfId="100"/>
    <cellStyle name="Normal 7 3" xfId="101"/>
    <cellStyle name="Normal 8" xfId="102"/>
    <cellStyle name="Normal 8 2" xfId="103"/>
    <cellStyle name="Normal 9" xfId="104"/>
    <cellStyle name="Normal_qst2001_provisoire" xfId="116"/>
    <cellStyle name="Normale_Final LSMS HH ENGLISH QUEST" xfId="7"/>
    <cellStyle name="Note 2" xfId="105"/>
    <cellStyle name="Note 3" xfId="106"/>
    <cellStyle name="Output 2" xfId="107"/>
    <cellStyle name="Output 3" xfId="108"/>
    <cellStyle name="Percent 2" xfId="109"/>
    <cellStyle name="Questions &amp; instructions" xfId="8"/>
    <cellStyle name="Questions &amp; instructions 10" xfId="9"/>
    <cellStyle name="Questions &amp; instructions 11" xfId="10"/>
    <cellStyle name="Questions &amp; instructions 12" xfId="11"/>
    <cellStyle name="Questions &amp; instructions 13" xfId="12"/>
    <cellStyle name="Questions &amp; instructions 14" xfId="110"/>
    <cellStyle name="Questions &amp; instructions 15" xfId="111"/>
    <cellStyle name="Questions &amp; instructions 2" xfId="13"/>
    <cellStyle name="Questions &amp; instructions 3" xfId="14"/>
    <cellStyle name="Questions &amp; instructions 4" xfId="15"/>
    <cellStyle name="Questions &amp; instructions 5" xfId="16"/>
    <cellStyle name="Questions &amp; instructions 6" xfId="17"/>
    <cellStyle name="Questions &amp; instructions 7" xfId="18"/>
    <cellStyle name="Questions &amp; instructions 8" xfId="19"/>
    <cellStyle name="Questions &amp; instructions 9" xfId="20"/>
    <cellStyle name="Suppl Instructions" xfId="21"/>
    <cellStyle name="Suppl Instructions 2" xfId="22"/>
    <cellStyle name="Suppl Instructions 3" xfId="23"/>
    <cellStyle name="Suppl Instructions 4" xfId="24"/>
    <cellStyle name="Suppl Instructions 5" xfId="25"/>
    <cellStyle name="Suppl Instructions 6" xfId="26"/>
    <cellStyle name="Suppl Instructions 7" xfId="27"/>
    <cellStyle name="Suppl Instructions 8" xfId="28"/>
    <cellStyle name="Suppl Instructions 9" xfId="29"/>
    <cellStyle name="Suppl Instructions_KG-Equivalents" xfId="30"/>
    <cellStyle name="Title 2" xfId="112"/>
    <cellStyle name="Total 2" xfId="113"/>
    <cellStyle name="Total 3" xfId="114"/>
    <cellStyle name="Warning Text 2" xfId="115"/>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wb316639/AppData/Local/Temp/Domino%20Web%20Access/WINDOWS/TEMP/park%20and%20wait/Final%20LSMS%20HH%20ALBANIAN%20QUEST.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po\Talip\TZNPS\Documentation\Questionnaires\Questionnaires%20(Excel)\Documents%20and%20Settings\user1\Local%20Settings\Temp\Temporary%20Directory%201%20for%20Final%20English%20and%20Albanian%20HH%20Quest.zip\FINAL%20AP12%20ALBANIAN.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RecoveredExternalLink1"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92.168.0.11\Users\wb316639\AppData\Local\Temp\Domino%20Web%20Access\WINDOWS\TEMP\park%20and%20wait\Final%20LSMS%20HH%20ALBANIAN%20QUES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ROL SHEET"/>
      <sheetName val="HH_ROSTER_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 - D"/>
      <sheetName val="(8) TRANSFERS - A , B "/>
      <sheetName val="(8) TRANSFERS - C"/>
      <sheetName val="(9) SUBJECTIVE POVERTY"/>
      <sheetName val="SECTION 2 &amp; PANEL INFORMATION"/>
      <sheetName val="(11) NONFOOD - A "/>
      <sheetName val="(11) NONFOOD - B"/>
      <sheetName val="(11) NONFOOD - C"/>
      <sheetName val="(12) AGRICULTURE - A1 to A3"/>
      <sheetName val="(12) AGRICULTURE - B"/>
      <sheetName val="(12) AGRICULTURE - C"/>
      <sheetName val="(12) AGRICULTURE - D"/>
      <sheetName val="(12) AGRICULTURE - E &amp; F"/>
      <sheetName val="(13) NONFARM - A "/>
      <sheetName val="(13) NONFARM- B &amp; C"/>
      <sheetName val="(13) NONFARM - D"/>
      <sheetName val="(13) NONFARM - E "/>
      <sheetName val="(14) OTHER INCOME"/>
      <sheetName val="(15) ANTHROPOMETRIC - A"/>
      <sheetName val="(15) ANTHROPOMETRIC - B"/>
      <sheetName val="FLAP OF HH MEMBERS"/>
      <sheetName val="COUNTRY, DISTRICT CODES"/>
      <sheetName val="CROP CODES"/>
      <sheetName val="(13) UPPER NONFARM - A "/>
      <sheetName val="(13) UPPER NONFARM- B &amp; C"/>
      <sheetName val="(13) UPPER NONFARM - D"/>
      <sheetName val="(13) UPPER NONFARM - E "/>
      <sheetName val="HH_ROSTER INFO ALB"/>
    </sheetNames>
    <sheetDataSet>
      <sheetData sheetId="0" refreshError="1"/>
      <sheetData sheetId="1" refreshError="1"/>
      <sheetData sheetId="2" refreshError="1"/>
      <sheetData sheetId="3" refreshError="1"/>
      <sheetData sheetId="4">
        <row r="1">
          <cell r="B1" t="str">
            <v>MODULE 1: PERBERJA FAMILJARE</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upper HHROSTERINFO"/>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row r="1">
          <cell r="B1" t="str">
            <v>MODULE 1: PERBERJA FAMILJARE</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ROL SHEET"/>
      <sheetName val="HH_ROSTER_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 - D"/>
      <sheetName val="(8) TRANSFERS - A , B "/>
      <sheetName val="(8) TRANSFERS - C"/>
      <sheetName val="(9) SUBJECTIVE POVERTY"/>
      <sheetName val="SECTION 2 &amp; PANEL INFORMATION"/>
      <sheetName val="(11) NONFOOD - A "/>
      <sheetName val="(11) NONFOOD - B"/>
      <sheetName val="(11) NONFOOD - C"/>
      <sheetName val="(12) AGRICULTURE - A1 to A3"/>
      <sheetName val="(12) AGRICULTURE - B"/>
      <sheetName val="(12) AGRICULTURE - C"/>
      <sheetName val="(12) AGRICULTURE - D"/>
      <sheetName val="(12) AGRICULTURE - E &amp; F"/>
      <sheetName val="(13) NONFARM - A "/>
      <sheetName val="(13) NONFARM- B &amp; C"/>
      <sheetName val="(13) NONFARM - D"/>
      <sheetName val="(13) NONFARM - E "/>
      <sheetName val="(14) OTHER INCOME"/>
      <sheetName val="(15) ANTHROPOMETRIC - A"/>
      <sheetName val="(15) ANTHROPOMETRIC - B"/>
      <sheetName val="FLAP OF HH MEMBERS"/>
      <sheetName val="COUNTRY, DISTRICT CODES"/>
      <sheetName val="CROP CODES"/>
      <sheetName val="(13) UPPER NONFARM - A "/>
      <sheetName val="(13) UPPER NONFARM- B &amp; C"/>
      <sheetName val="(13) UPPER NONFARM - D"/>
      <sheetName val="(13) UPPER NONFARM - E "/>
      <sheetName val="HH_ROSTER INFO ALB"/>
    </sheetNames>
    <sheetDataSet>
      <sheetData sheetId="0" refreshError="1"/>
      <sheetData sheetId="1" refreshError="1"/>
      <sheetData sheetId="2" refreshError="1"/>
      <sheetData sheetId="3" refreshError="1"/>
      <sheetData sheetId="4">
        <row r="1">
          <cell r="B1" t="str">
            <v>MODULE 1: PERBERJA FAMILJARE</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2:AY35"/>
  <sheetViews>
    <sheetView showGridLines="0" view="pageBreakPreview" topLeftCell="A4" zoomScaleNormal="100" zoomScaleSheetLayoutView="100" workbookViewId="0">
      <selection activeCell="AO29" sqref="AO29"/>
    </sheetView>
  </sheetViews>
  <sheetFormatPr baseColWidth="10" defaultColWidth="2.6640625" defaultRowHeight="15" x14ac:dyDescent="0.25"/>
  <cols>
    <col min="1" max="11" width="2.6640625" style="3" customWidth="1"/>
    <col min="12" max="12" width="2.6640625" style="3"/>
    <col min="13" max="14" width="2.6640625" style="3" customWidth="1"/>
    <col min="15" max="15" width="2.6640625" style="3"/>
    <col min="16" max="30" width="2.6640625" style="3" customWidth="1"/>
    <col min="31" max="34" width="2.6640625" style="3"/>
    <col min="35" max="35" width="2.6640625" style="3" customWidth="1"/>
    <col min="36" max="48" width="2.6640625" style="3"/>
    <col min="49" max="256" width="2.6640625" style="1"/>
    <col min="257" max="267" width="2.6640625" style="1" customWidth="1"/>
    <col min="268" max="268" width="2.6640625" style="1"/>
    <col min="269" max="270" width="2.6640625" style="1" customWidth="1"/>
    <col min="271" max="271" width="2.6640625" style="1"/>
    <col min="272" max="286" width="2.6640625" style="1" customWidth="1"/>
    <col min="287" max="290" width="2.6640625" style="1"/>
    <col min="291" max="291" width="2.6640625" style="1" customWidth="1"/>
    <col min="292" max="512" width="2.6640625" style="1"/>
    <col min="513" max="523" width="2.6640625" style="1" customWidth="1"/>
    <col min="524" max="524" width="2.6640625" style="1"/>
    <col min="525" max="526" width="2.6640625" style="1" customWidth="1"/>
    <col min="527" max="527" width="2.6640625" style="1"/>
    <col min="528" max="542" width="2.6640625" style="1" customWidth="1"/>
    <col min="543" max="546" width="2.6640625" style="1"/>
    <col min="547" max="547" width="2.6640625" style="1" customWidth="1"/>
    <col min="548" max="768" width="2.6640625" style="1"/>
    <col min="769" max="779" width="2.6640625" style="1" customWidth="1"/>
    <col min="780" max="780" width="2.6640625" style="1"/>
    <col min="781" max="782" width="2.6640625" style="1" customWidth="1"/>
    <col min="783" max="783" width="2.6640625" style="1"/>
    <col min="784" max="798" width="2.6640625" style="1" customWidth="1"/>
    <col min="799" max="802" width="2.6640625" style="1"/>
    <col min="803" max="803" width="2.6640625" style="1" customWidth="1"/>
    <col min="804" max="1024" width="2.6640625" style="1"/>
    <col min="1025" max="1035" width="2.6640625" style="1" customWidth="1"/>
    <col min="1036" max="1036" width="2.6640625" style="1"/>
    <col min="1037" max="1038" width="2.6640625" style="1" customWidth="1"/>
    <col min="1039" max="1039" width="2.6640625" style="1"/>
    <col min="1040" max="1054" width="2.6640625" style="1" customWidth="1"/>
    <col min="1055" max="1058" width="2.6640625" style="1"/>
    <col min="1059" max="1059" width="2.6640625" style="1" customWidth="1"/>
    <col min="1060" max="1280" width="2.6640625" style="1"/>
    <col min="1281" max="1291" width="2.6640625" style="1" customWidth="1"/>
    <col min="1292" max="1292" width="2.6640625" style="1"/>
    <col min="1293" max="1294" width="2.6640625" style="1" customWidth="1"/>
    <col min="1295" max="1295" width="2.6640625" style="1"/>
    <col min="1296" max="1310" width="2.6640625" style="1" customWidth="1"/>
    <col min="1311" max="1314" width="2.6640625" style="1"/>
    <col min="1315" max="1315" width="2.6640625" style="1" customWidth="1"/>
    <col min="1316" max="1536" width="2.6640625" style="1"/>
    <col min="1537" max="1547" width="2.6640625" style="1" customWidth="1"/>
    <col min="1548" max="1548" width="2.6640625" style="1"/>
    <col min="1549" max="1550" width="2.6640625" style="1" customWidth="1"/>
    <col min="1551" max="1551" width="2.6640625" style="1"/>
    <col min="1552" max="1566" width="2.6640625" style="1" customWidth="1"/>
    <col min="1567" max="1570" width="2.6640625" style="1"/>
    <col min="1571" max="1571" width="2.6640625" style="1" customWidth="1"/>
    <col min="1572" max="1792" width="2.6640625" style="1"/>
    <col min="1793" max="1803" width="2.6640625" style="1" customWidth="1"/>
    <col min="1804" max="1804" width="2.6640625" style="1"/>
    <col min="1805" max="1806" width="2.6640625" style="1" customWidth="1"/>
    <col min="1807" max="1807" width="2.6640625" style="1"/>
    <col min="1808" max="1822" width="2.6640625" style="1" customWidth="1"/>
    <col min="1823" max="1826" width="2.6640625" style="1"/>
    <col min="1827" max="1827" width="2.6640625" style="1" customWidth="1"/>
    <col min="1828" max="2048" width="2.6640625" style="1"/>
    <col min="2049" max="2059" width="2.6640625" style="1" customWidth="1"/>
    <col min="2060" max="2060" width="2.6640625" style="1"/>
    <col min="2061" max="2062" width="2.6640625" style="1" customWidth="1"/>
    <col min="2063" max="2063" width="2.6640625" style="1"/>
    <col min="2064" max="2078" width="2.6640625" style="1" customWidth="1"/>
    <col min="2079" max="2082" width="2.6640625" style="1"/>
    <col min="2083" max="2083" width="2.6640625" style="1" customWidth="1"/>
    <col min="2084" max="2304" width="2.6640625" style="1"/>
    <col min="2305" max="2315" width="2.6640625" style="1" customWidth="1"/>
    <col min="2316" max="2316" width="2.6640625" style="1"/>
    <col min="2317" max="2318" width="2.6640625" style="1" customWidth="1"/>
    <col min="2319" max="2319" width="2.6640625" style="1"/>
    <col min="2320" max="2334" width="2.6640625" style="1" customWidth="1"/>
    <col min="2335" max="2338" width="2.6640625" style="1"/>
    <col min="2339" max="2339" width="2.6640625" style="1" customWidth="1"/>
    <col min="2340" max="2560" width="2.6640625" style="1"/>
    <col min="2561" max="2571" width="2.6640625" style="1" customWidth="1"/>
    <col min="2572" max="2572" width="2.6640625" style="1"/>
    <col min="2573" max="2574" width="2.6640625" style="1" customWidth="1"/>
    <col min="2575" max="2575" width="2.6640625" style="1"/>
    <col min="2576" max="2590" width="2.6640625" style="1" customWidth="1"/>
    <col min="2591" max="2594" width="2.6640625" style="1"/>
    <col min="2595" max="2595" width="2.6640625" style="1" customWidth="1"/>
    <col min="2596" max="2816" width="2.6640625" style="1"/>
    <col min="2817" max="2827" width="2.6640625" style="1" customWidth="1"/>
    <col min="2828" max="2828" width="2.6640625" style="1"/>
    <col min="2829" max="2830" width="2.6640625" style="1" customWidth="1"/>
    <col min="2831" max="2831" width="2.6640625" style="1"/>
    <col min="2832" max="2846" width="2.6640625" style="1" customWidth="1"/>
    <col min="2847" max="2850" width="2.6640625" style="1"/>
    <col min="2851" max="2851" width="2.6640625" style="1" customWidth="1"/>
    <col min="2852" max="3072" width="2.6640625" style="1"/>
    <col min="3073" max="3083" width="2.6640625" style="1" customWidth="1"/>
    <col min="3084" max="3084" width="2.6640625" style="1"/>
    <col min="3085" max="3086" width="2.6640625" style="1" customWidth="1"/>
    <col min="3087" max="3087" width="2.6640625" style="1"/>
    <col min="3088" max="3102" width="2.6640625" style="1" customWidth="1"/>
    <col min="3103" max="3106" width="2.6640625" style="1"/>
    <col min="3107" max="3107" width="2.6640625" style="1" customWidth="1"/>
    <col min="3108" max="3328" width="2.6640625" style="1"/>
    <col min="3329" max="3339" width="2.6640625" style="1" customWidth="1"/>
    <col min="3340" max="3340" width="2.6640625" style="1"/>
    <col min="3341" max="3342" width="2.6640625" style="1" customWidth="1"/>
    <col min="3343" max="3343" width="2.6640625" style="1"/>
    <col min="3344" max="3358" width="2.6640625" style="1" customWidth="1"/>
    <col min="3359" max="3362" width="2.6640625" style="1"/>
    <col min="3363" max="3363" width="2.6640625" style="1" customWidth="1"/>
    <col min="3364" max="3584" width="2.6640625" style="1"/>
    <col min="3585" max="3595" width="2.6640625" style="1" customWidth="1"/>
    <col min="3596" max="3596" width="2.6640625" style="1"/>
    <col min="3597" max="3598" width="2.6640625" style="1" customWidth="1"/>
    <col min="3599" max="3599" width="2.6640625" style="1"/>
    <col min="3600" max="3614" width="2.6640625" style="1" customWidth="1"/>
    <col min="3615" max="3618" width="2.6640625" style="1"/>
    <col min="3619" max="3619" width="2.6640625" style="1" customWidth="1"/>
    <col min="3620" max="3840" width="2.6640625" style="1"/>
    <col min="3841" max="3851" width="2.6640625" style="1" customWidth="1"/>
    <col min="3852" max="3852" width="2.6640625" style="1"/>
    <col min="3853" max="3854" width="2.6640625" style="1" customWidth="1"/>
    <col min="3855" max="3855" width="2.6640625" style="1"/>
    <col min="3856" max="3870" width="2.6640625" style="1" customWidth="1"/>
    <col min="3871" max="3874" width="2.6640625" style="1"/>
    <col min="3875" max="3875" width="2.6640625" style="1" customWidth="1"/>
    <col min="3876" max="4096" width="2.6640625" style="1"/>
    <col min="4097" max="4107" width="2.6640625" style="1" customWidth="1"/>
    <col min="4108" max="4108" width="2.6640625" style="1"/>
    <col min="4109" max="4110" width="2.6640625" style="1" customWidth="1"/>
    <col min="4111" max="4111" width="2.6640625" style="1"/>
    <col min="4112" max="4126" width="2.6640625" style="1" customWidth="1"/>
    <col min="4127" max="4130" width="2.6640625" style="1"/>
    <col min="4131" max="4131" width="2.6640625" style="1" customWidth="1"/>
    <col min="4132" max="4352" width="2.6640625" style="1"/>
    <col min="4353" max="4363" width="2.6640625" style="1" customWidth="1"/>
    <col min="4364" max="4364" width="2.6640625" style="1"/>
    <col min="4365" max="4366" width="2.6640625" style="1" customWidth="1"/>
    <col min="4367" max="4367" width="2.6640625" style="1"/>
    <col min="4368" max="4382" width="2.6640625" style="1" customWidth="1"/>
    <col min="4383" max="4386" width="2.6640625" style="1"/>
    <col min="4387" max="4387" width="2.6640625" style="1" customWidth="1"/>
    <col min="4388" max="4608" width="2.6640625" style="1"/>
    <col min="4609" max="4619" width="2.6640625" style="1" customWidth="1"/>
    <col min="4620" max="4620" width="2.6640625" style="1"/>
    <col min="4621" max="4622" width="2.6640625" style="1" customWidth="1"/>
    <col min="4623" max="4623" width="2.6640625" style="1"/>
    <col min="4624" max="4638" width="2.6640625" style="1" customWidth="1"/>
    <col min="4639" max="4642" width="2.6640625" style="1"/>
    <col min="4643" max="4643" width="2.6640625" style="1" customWidth="1"/>
    <col min="4644" max="4864" width="2.6640625" style="1"/>
    <col min="4865" max="4875" width="2.6640625" style="1" customWidth="1"/>
    <col min="4876" max="4876" width="2.6640625" style="1"/>
    <col min="4877" max="4878" width="2.6640625" style="1" customWidth="1"/>
    <col min="4879" max="4879" width="2.6640625" style="1"/>
    <col min="4880" max="4894" width="2.6640625" style="1" customWidth="1"/>
    <col min="4895" max="4898" width="2.6640625" style="1"/>
    <col min="4899" max="4899" width="2.6640625" style="1" customWidth="1"/>
    <col min="4900" max="5120" width="2.6640625" style="1"/>
    <col min="5121" max="5131" width="2.6640625" style="1" customWidth="1"/>
    <col min="5132" max="5132" width="2.6640625" style="1"/>
    <col min="5133" max="5134" width="2.6640625" style="1" customWidth="1"/>
    <col min="5135" max="5135" width="2.6640625" style="1"/>
    <col min="5136" max="5150" width="2.6640625" style="1" customWidth="1"/>
    <col min="5151" max="5154" width="2.6640625" style="1"/>
    <col min="5155" max="5155" width="2.6640625" style="1" customWidth="1"/>
    <col min="5156" max="5376" width="2.6640625" style="1"/>
    <col min="5377" max="5387" width="2.6640625" style="1" customWidth="1"/>
    <col min="5388" max="5388" width="2.6640625" style="1"/>
    <col min="5389" max="5390" width="2.6640625" style="1" customWidth="1"/>
    <col min="5391" max="5391" width="2.6640625" style="1"/>
    <col min="5392" max="5406" width="2.6640625" style="1" customWidth="1"/>
    <col min="5407" max="5410" width="2.6640625" style="1"/>
    <col min="5411" max="5411" width="2.6640625" style="1" customWidth="1"/>
    <col min="5412" max="5632" width="2.6640625" style="1"/>
    <col min="5633" max="5643" width="2.6640625" style="1" customWidth="1"/>
    <col min="5644" max="5644" width="2.6640625" style="1"/>
    <col min="5645" max="5646" width="2.6640625" style="1" customWidth="1"/>
    <col min="5647" max="5647" width="2.6640625" style="1"/>
    <col min="5648" max="5662" width="2.6640625" style="1" customWidth="1"/>
    <col min="5663" max="5666" width="2.6640625" style="1"/>
    <col min="5667" max="5667" width="2.6640625" style="1" customWidth="1"/>
    <col min="5668" max="5888" width="2.6640625" style="1"/>
    <col min="5889" max="5899" width="2.6640625" style="1" customWidth="1"/>
    <col min="5900" max="5900" width="2.6640625" style="1"/>
    <col min="5901" max="5902" width="2.6640625" style="1" customWidth="1"/>
    <col min="5903" max="5903" width="2.6640625" style="1"/>
    <col min="5904" max="5918" width="2.6640625" style="1" customWidth="1"/>
    <col min="5919" max="5922" width="2.6640625" style="1"/>
    <col min="5923" max="5923" width="2.6640625" style="1" customWidth="1"/>
    <col min="5924" max="6144" width="2.6640625" style="1"/>
    <col min="6145" max="6155" width="2.6640625" style="1" customWidth="1"/>
    <col min="6156" max="6156" width="2.6640625" style="1"/>
    <col min="6157" max="6158" width="2.6640625" style="1" customWidth="1"/>
    <col min="6159" max="6159" width="2.6640625" style="1"/>
    <col min="6160" max="6174" width="2.6640625" style="1" customWidth="1"/>
    <col min="6175" max="6178" width="2.6640625" style="1"/>
    <col min="6179" max="6179" width="2.6640625" style="1" customWidth="1"/>
    <col min="6180" max="6400" width="2.6640625" style="1"/>
    <col min="6401" max="6411" width="2.6640625" style="1" customWidth="1"/>
    <col min="6412" max="6412" width="2.6640625" style="1"/>
    <col min="6413" max="6414" width="2.6640625" style="1" customWidth="1"/>
    <col min="6415" max="6415" width="2.6640625" style="1"/>
    <col min="6416" max="6430" width="2.6640625" style="1" customWidth="1"/>
    <col min="6431" max="6434" width="2.6640625" style="1"/>
    <col min="6435" max="6435" width="2.6640625" style="1" customWidth="1"/>
    <col min="6436" max="6656" width="2.6640625" style="1"/>
    <col min="6657" max="6667" width="2.6640625" style="1" customWidth="1"/>
    <col min="6668" max="6668" width="2.6640625" style="1"/>
    <col min="6669" max="6670" width="2.6640625" style="1" customWidth="1"/>
    <col min="6671" max="6671" width="2.6640625" style="1"/>
    <col min="6672" max="6686" width="2.6640625" style="1" customWidth="1"/>
    <col min="6687" max="6690" width="2.6640625" style="1"/>
    <col min="6691" max="6691" width="2.6640625" style="1" customWidth="1"/>
    <col min="6692" max="6912" width="2.6640625" style="1"/>
    <col min="6913" max="6923" width="2.6640625" style="1" customWidth="1"/>
    <col min="6924" max="6924" width="2.6640625" style="1"/>
    <col min="6925" max="6926" width="2.6640625" style="1" customWidth="1"/>
    <col min="6927" max="6927" width="2.6640625" style="1"/>
    <col min="6928" max="6942" width="2.6640625" style="1" customWidth="1"/>
    <col min="6943" max="6946" width="2.6640625" style="1"/>
    <col min="6947" max="6947" width="2.6640625" style="1" customWidth="1"/>
    <col min="6948" max="7168" width="2.6640625" style="1"/>
    <col min="7169" max="7179" width="2.6640625" style="1" customWidth="1"/>
    <col min="7180" max="7180" width="2.6640625" style="1"/>
    <col min="7181" max="7182" width="2.6640625" style="1" customWidth="1"/>
    <col min="7183" max="7183" width="2.6640625" style="1"/>
    <col min="7184" max="7198" width="2.6640625" style="1" customWidth="1"/>
    <col min="7199" max="7202" width="2.6640625" style="1"/>
    <col min="7203" max="7203" width="2.6640625" style="1" customWidth="1"/>
    <col min="7204" max="7424" width="2.6640625" style="1"/>
    <col min="7425" max="7435" width="2.6640625" style="1" customWidth="1"/>
    <col min="7436" max="7436" width="2.6640625" style="1"/>
    <col min="7437" max="7438" width="2.6640625" style="1" customWidth="1"/>
    <col min="7439" max="7439" width="2.6640625" style="1"/>
    <col min="7440" max="7454" width="2.6640625" style="1" customWidth="1"/>
    <col min="7455" max="7458" width="2.6640625" style="1"/>
    <col min="7459" max="7459" width="2.6640625" style="1" customWidth="1"/>
    <col min="7460" max="7680" width="2.6640625" style="1"/>
    <col min="7681" max="7691" width="2.6640625" style="1" customWidth="1"/>
    <col min="7692" max="7692" width="2.6640625" style="1"/>
    <col min="7693" max="7694" width="2.6640625" style="1" customWidth="1"/>
    <col min="7695" max="7695" width="2.6640625" style="1"/>
    <col min="7696" max="7710" width="2.6640625" style="1" customWidth="1"/>
    <col min="7711" max="7714" width="2.6640625" style="1"/>
    <col min="7715" max="7715" width="2.6640625" style="1" customWidth="1"/>
    <col min="7716" max="7936" width="2.6640625" style="1"/>
    <col min="7937" max="7947" width="2.6640625" style="1" customWidth="1"/>
    <col min="7948" max="7948" width="2.6640625" style="1"/>
    <col min="7949" max="7950" width="2.6640625" style="1" customWidth="1"/>
    <col min="7951" max="7951" width="2.6640625" style="1"/>
    <col min="7952" max="7966" width="2.6640625" style="1" customWidth="1"/>
    <col min="7967" max="7970" width="2.6640625" style="1"/>
    <col min="7971" max="7971" width="2.6640625" style="1" customWidth="1"/>
    <col min="7972" max="8192" width="2.6640625" style="1"/>
    <col min="8193" max="8203" width="2.6640625" style="1" customWidth="1"/>
    <col min="8204" max="8204" width="2.6640625" style="1"/>
    <col min="8205" max="8206" width="2.6640625" style="1" customWidth="1"/>
    <col min="8207" max="8207" width="2.6640625" style="1"/>
    <col min="8208" max="8222" width="2.6640625" style="1" customWidth="1"/>
    <col min="8223" max="8226" width="2.6640625" style="1"/>
    <col min="8227" max="8227" width="2.6640625" style="1" customWidth="1"/>
    <col min="8228" max="8448" width="2.6640625" style="1"/>
    <col min="8449" max="8459" width="2.6640625" style="1" customWidth="1"/>
    <col min="8460" max="8460" width="2.6640625" style="1"/>
    <col min="8461" max="8462" width="2.6640625" style="1" customWidth="1"/>
    <col min="8463" max="8463" width="2.6640625" style="1"/>
    <col min="8464" max="8478" width="2.6640625" style="1" customWidth="1"/>
    <col min="8479" max="8482" width="2.6640625" style="1"/>
    <col min="8483" max="8483" width="2.6640625" style="1" customWidth="1"/>
    <col min="8484" max="8704" width="2.6640625" style="1"/>
    <col min="8705" max="8715" width="2.6640625" style="1" customWidth="1"/>
    <col min="8716" max="8716" width="2.6640625" style="1"/>
    <col min="8717" max="8718" width="2.6640625" style="1" customWidth="1"/>
    <col min="8719" max="8719" width="2.6640625" style="1"/>
    <col min="8720" max="8734" width="2.6640625" style="1" customWidth="1"/>
    <col min="8735" max="8738" width="2.6640625" style="1"/>
    <col min="8739" max="8739" width="2.6640625" style="1" customWidth="1"/>
    <col min="8740" max="8960" width="2.6640625" style="1"/>
    <col min="8961" max="8971" width="2.6640625" style="1" customWidth="1"/>
    <col min="8972" max="8972" width="2.6640625" style="1"/>
    <col min="8973" max="8974" width="2.6640625" style="1" customWidth="1"/>
    <col min="8975" max="8975" width="2.6640625" style="1"/>
    <col min="8976" max="8990" width="2.6640625" style="1" customWidth="1"/>
    <col min="8991" max="8994" width="2.6640625" style="1"/>
    <col min="8995" max="8995" width="2.6640625" style="1" customWidth="1"/>
    <col min="8996" max="9216" width="2.6640625" style="1"/>
    <col min="9217" max="9227" width="2.6640625" style="1" customWidth="1"/>
    <col min="9228" max="9228" width="2.6640625" style="1"/>
    <col min="9229" max="9230" width="2.6640625" style="1" customWidth="1"/>
    <col min="9231" max="9231" width="2.6640625" style="1"/>
    <col min="9232" max="9246" width="2.6640625" style="1" customWidth="1"/>
    <col min="9247" max="9250" width="2.6640625" style="1"/>
    <col min="9251" max="9251" width="2.6640625" style="1" customWidth="1"/>
    <col min="9252" max="9472" width="2.6640625" style="1"/>
    <col min="9473" max="9483" width="2.6640625" style="1" customWidth="1"/>
    <col min="9484" max="9484" width="2.6640625" style="1"/>
    <col min="9485" max="9486" width="2.6640625" style="1" customWidth="1"/>
    <col min="9487" max="9487" width="2.6640625" style="1"/>
    <col min="9488" max="9502" width="2.6640625" style="1" customWidth="1"/>
    <col min="9503" max="9506" width="2.6640625" style="1"/>
    <col min="9507" max="9507" width="2.6640625" style="1" customWidth="1"/>
    <col min="9508" max="9728" width="2.6640625" style="1"/>
    <col min="9729" max="9739" width="2.6640625" style="1" customWidth="1"/>
    <col min="9740" max="9740" width="2.6640625" style="1"/>
    <col min="9741" max="9742" width="2.6640625" style="1" customWidth="1"/>
    <col min="9743" max="9743" width="2.6640625" style="1"/>
    <col min="9744" max="9758" width="2.6640625" style="1" customWidth="1"/>
    <col min="9759" max="9762" width="2.6640625" style="1"/>
    <col min="9763" max="9763" width="2.6640625" style="1" customWidth="1"/>
    <col min="9764" max="9984" width="2.6640625" style="1"/>
    <col min="9985" max="9995" width="2.6640625" style="1" customWidth="1"/>
    <col min="9996" max="9996" width="2.6640625" style="1"/>
    <col min="9997" max="9998" width="2.6640625" style="1" customWidth="1"/>
    <col min="9999" max="9999" width="2.6640625" style="1"/>
    <col min="10000" max="10014" width="2.6640625" style="1" customWidth="1"/>
    <col min="10015" max="10018" width="2.6640625" style="1"/>
    <col min="10019" max="10019" width="2.6640625" style="1" customWidth="1"/>
    <col min="10020" max="10240" width="2.6640625" style="1"/>
    <col min="10241" max="10251" width="2.6640625" style="1" customWidth="1"/>
    <col min="10252" max="10252" width="2.6640625" style="1"/>
    <col min="10253" max="10254" width="2.6640625" style="1" customWidth="1"/>
    <col min="10255" max="10255" width="2.6640625" style="1"/>
    <col min="10256" max="10270" width="2.6640625" style="1" customWidth="1"/>
    <col min="10271" max="10274" width="2.6640625" style="1"/>
    <col min="10275" max="10275" width="2.6640625" style="1" customWidth="1"/>
    <col min="10276" max="10496" width="2.6640625" style="1"/>
    <col min="10497" max="10507" width="2.6640625" style="1" customWidth="1"/>
    <col min="10508" max="10508" width="2.6640625" style="1"/>
    <col min="10509" max="10510" width="2.6640625" style="1" customWidth="1"/>
    <col min="10511" max="10511" width="2.6640625" style="1"/>
    <col min="10512" max="10526" width="2.6640625" style="1" customWidth="1"/>
    <col min="10527" max="10530" width="2.6640625" style="1"/>
    <col min="10531" max="10531" width="2.6640625" style="1" customWidth="1"/>
    <col min="10532" max="10752" width="2.6640625" style="1"/>
    <col min="10753" max="10763" width="2.6640625" style="1" customWidth="1"/>
    <col min="10764" max="10764" width="2.6640625" style="1"/>
    <col min="10765" max="10766" width="2.6640625" style="1" customWidth="1"/>
    <col min="10767" max="10767" width="2.6640625" style="1"/>
    <col min="10768" max="10782" width="2.6640625" style="1" customWidth="1"/>
    <col min="10783" max="10786" width="2.6640625" style="1"/>
    <col min="10787" max="10787" width="2.6640625" style="1" customWidth="1"/>
    <col min="10788" max="11008" width="2.6640625" style="1"/>
    <col min="11009" max="11019" width="2.6640625" style="1" customWidth="1"/>
    <col min="11020" max="11020" width="2.6640625" style="1"/>
    <col min="11021" max="11022" width="2.6640625" style="1" customWidth="1"/>
    <col min="11023" max="11023" width="2.6640625" style="1"/>
    <col min="11024" max="11038" width="2.6640625" style="1" customWidth="1"/>
    <col min="11039" max="11042" width="2.6640625" style="1"/>
    <col min="11043" max="11043" width="2.6640625" style="1" customWidth="1"/>
    <col min="11044" max="11264" width="2.6640625" style="1"/>
    <col min="11265" max="11275" width="2.6640625" style="1" customWidth="1"/>
    <col min="11276" max="11276" width="2.6640625" style="1"/>
    <col min="11277" max="11278" width="2.6640625" style="1" customWidth="1"/>
    <col min="11279" max="11279" width="2.6640625" style="1"/>
    <col min="11280" max="11294" width="2.6640625" style="1" customWidth="1"/>
    <col min="11295" max="11298" width="2.6640625" style="1"/>
    <col min="11299" max="11299" width="2.6640625" style="1" customWidth="1"/>
    <col min="11300" max="11520" width="2.6640625" style="1"/>
    <col min="11521" max="11531" width="2.6640625" style="1" customWidth="1"/>
    <col min="11532" max="11532" width="2.6640625" style="1"/>
    <col min="11533" max="11534" width="2.6640625" style="1" customWidth="1"/>
    <col min="11535" max="11535" width="2.6640625" style="1"/>
    <col min="11536" max="11550" width="2.6640625" style="1" customWidth="1"/>
    <col min="11551" max="11554" width="2.6640625" style="1"/>
    <col min="11555" max="11555" width="2.6640625" style="1" customWidth="1"/>
    <col min="11556" max="11776" width="2.6640625" style="1"/>
    <col min="11777" max="11787" width="2.6640625" style="1" customWidth="1"/>
    <col min="11788" max="11788" width="2.6640625" style="1"/>
    <col min="11789" max="11790" width="2.6640625" style="1" customWidth="1"/>
    <col min="11791" max="11791" width="2.6640625" style="1"/>
    <col min="11792" max="11806" width="2.6640625" style="1" customWidth="1"/>
    <col min="11807" max="11810" width="2.6640625" style="1"/>
    <col min="11811" max="11811" width="2.6640625" style="1" customWidth="1"/>
    <col min="11812" max="12032" width="2.6640625" style="1"/>
    <col min="12033" max="12043" width="2.6640625" style="1" customWidth="1"/>
    <col min="12044" max="12044" width="2.6640625" style="1"/>
    <col min="12045" max="12046" width="2.6640625" style="1" customWidth="1"/>
    <col min="12047" max="12047" width="2.6640625" style="1"/>
    <col min="12048" max="12062" width="2.6640625" style="1" customWidth="1"/>
    <col min="12063" max="12066" width="2.6640625" style="1"/>
    <col min="12067" max="12067" width="2.6640625" style="1" customWidth="1"/>
    <col min="12068" max="12288" width="2.6640625" style="1"/>
    <col min="12289" max="12299" width="2.6640625" style="1" customWidth="1"/>
    <col min="12300" max="12300" width="2.6640625" style="1"/>
    <col min="12301" max="12302" width="2.6640625" style="1" customWidth="1"/>
    <col min="12303" max="12303" width="2.6640625" style="1"/>
    <col min="12304" max="12318" width="2.6640625" style="1" customWidth="1"/>
    <col min="12319" max="12322" width="2.6640625" style="1"/>
    <col min="12323" max="12323" width="2.6640625" style="1" customWidth="1"/>
    <col min="12324" max="12544" width="2.6640625" style="1"/>
    <col min="12545" max="12555" width="2.6640625" style="1" customWidth="1"/>
    <col min="12556" max="12556" width="2.6640625" style="1"/>
    <col min="12557" max="12558" width="2.6640625" style="1" customWidth="1"/>
    <col min="12559" max="12559" width="2.6640625" style="1"/>
    <col min="12560" max="12574" width="2.6640625" style="1" customWidth="1"/>
    <col min="12575" max="12578" width="2.6640625" style="1"/>
    <col min="12579" max="12579" width="2.6640625" style="1" customWidth="1"/>
    <col min="12580" max="12800" width="2.6640625" style="1"/>
    <col min="12801" max="12811" width="2.6640625" style="1" customWidth="1"/>
    <col min="12812" max="12812" width="2.6640625" style="1"/>
    <col min="12813" max="12814" width="2.6640625" style="1" customWidth="1"/>
    <col min="12815" max="12815" width="2.6640625" style="1"/>
    <col min="12816" max="12830" width="2.6640625" style="1" customWidth="1"/>
    <col min="12831" max="12834" width="2.6640625" style="1"/>
    <col min="12835" max="12835" width="2.6640625" style="1" customWidth="1"/>
    <col min="12836" max="13056" width="2.6640625" style="1"/>
    <col min="13057" max="13067" width="2.6640625" style="1" customWidth="1"/>
    <col min="13068" max="13068" width="2.6640625" style="1"/>
    <col min="13069" max="13070" width="2.6640625" style="1" customWidth="1"/>
    <col min="13071" max="13071" width="2.6640625" style="1"/>
    <col min="13072" max="13086" width="2.6640625" style="1" customWidth="1"/>
    <col min="13087" max="13090" width="2.6640625" style="1"/>
    <col min="13091" max="13091" width="2.6640625" style="1" customWidth="1"/>
    <col min="13092" max="13312" width="2.6640625" style="1"/>
    <col min="13313" max="13323" width="2.6640625" style="1" customWidth="1"/>
    <col min="13324" max="13324" width="2.6640625" style="1"/>
    <col min="13325" max="13326" width="2.6640625" style="1" customWidth="1"/>
    <col min="13327" max="13327" width="2.6640625" style="1"/>
    <col min="13328" max="13342" width="2.6640625" style="1" customWidth="1"/>
    <col min="13343" max="13346" width="2.6640625" style="1"/>
    <col min="13347" max="13347" width="2.6640625" style="1" customWidth="1"/>
    <col min="13348" max="13568" width="2.6640625" style="1"/>
    <col min="13569" max="13579" width="2.6640625" style="1" customWidth="1"/>
    <col min="13580" max="13580" width="2.6640625" style="1"/>
    <col min="13581" max="13582" width="2.6640625" style="1" customWidth="1"/>
    <col min="13583" max="13583" width="2.6640625" style="1"/>
    <col min="13584" max="13598" width="2.6640625" style="1" customWidth="1"/>
    <col min="13599" max="13602" width="2.6640625" style="1"/>
    <col min="13603" max="13603" width="2.6640625" style="1" customWidth="1"/>
    <col min="13604" max="13824" width="2.6640625" style="1"/>
    <col min="13825" max="13835" width="2.6640625" style="1" customWidth="1"/>
    <col min="13836" max="13836" width="2.6640625" style="1"/>
    <col min="13837" max="13838" width="2.6640625" style="1" customWidth="1"/>
    <col min="13839" max="13839" width="2.6640625" style="1"/>
    <col min="13840" max="13854" width="2.6640625" style="1" customWidth="1"/>
    <col min="13855" max="13858" width="2.6640625" style="1"/>
    <col min="13859" max="13859" width="2.6640625" style="1" customWidth="1"/>
    <col min="13860" max="14080" width="2.6640625" style="1"/>
    <col min="14081" max="14091" width="2.6640625" style="1" customWidth="1"/>
    <col min="14092" max="14092" width="2.6640625" style="1"/>
    <col min="14093" max="14094" width="2.6640625" style="1" customWidth="1"/>
    <col min="14095" max="14095" width="2.6640625" style="1"/>
    <col min="14096" max="14110" width="2.6640625" style="1" customWidth="1"/>
    <col min="14111" max="14114" width="2.6640625" style="1"/>
    <col min="14115" max="14115" width="2.6640625" style="1" customWidth="1"/>
    <col min="14116" max="14336" width="2.6640625" style="1"/>
    <col min="14337" max="14347" width="2.6640625" style="1" customWidth="1"/>
    <col min="14348" max="14348" width="2.6640625" style="1"/>
    <col min="14349" max="14350" width="2.6640625" style="1" customWidth="1"/>
    <col min="14351" max="14351" width="2.6640625" style="1"/>
    <col min="14352" max="14366" width="2.6640625" style="1" customWidth="1"/>
    <col min="14367" max="14370" width="2.6640625" style="1"/>
    <col min="14371" max="14371" width="2.6640625" style="1" customWidth="1"/>
    <col min="14372" max="14592" width="2.6640625" style="1"/>
    <col min="14593" max="14603" width="2.6640625" style="1" customWidth="1"/>
    <col min="14604" max="14604" width="2.6640625" style="1"/>
    <col min="14605" max="14606" width="2.6640625" style="1" customWidth="1"/>
    <col min="14607" max="14607" width="2.6640625" style="1"/>
    <col min="14608" max="14622" width="2.6640625" style="1" customWidth="1"/>
    <col min="14623" max="14626" width="2.6640625" style="1"/>
    <col min="14627" max="14627" width="2.6640625" style="1" customWidth="1"/>
    <col min="14628" max="14848" width="2.6640625" style="1"/>
    <col min="14849" max="14859" width="2.6640625" style="1" customWidth="1"/>
    <col min="14860" max="14860" width="2.6640625" style="1"/>
    <col min="14861" max="14862" width="2.6640625" style="1" customWidth="1"/>
    <col min="14863" max="14863" width="2.6640625" style="1"/>
    <col min="14864" max="14878" width="2.6640625" style="1" customWidth="1"/>
    <col min="14879" max="14882" width="2.6640625" style="1"/>
    <col min="14883" max="14883" width="2.6640625" style="1" customWidth="1"/>
    <col min="14884" max="15104" width="2.6640625" style="1"/>
    <col min="15105" max="15115" width="2.6640625" style="1" customWidth="1"/>
    <col min="15116" max="15116" width="2.6640625" style="1"/>
    <col min="15117" max="15118" width="2.6640625" style="1" customWidth="1"/>
    <col min="15119" max="15119" width="2.6640625" style="1"/>
    <col min="15120" max="15134" width="2.6640625" style="1" customWidth="1"/>
    <col min="15135" max="15138" width="2.6640625" style="1"/>
    <col min="15139" max="15139" width="2.6640625" style="1" customWidth="1"/>
    <col min="15140" max="15360" width="2.6640625" style="1"/>
    <col min="15361" max="15371" width="2.6640625" style="1" customWidth="1"/>
    <col min="15372" max="15372" width="2.6640625" style="1"/>
    <col min="15373" max="15374" width="2.6640625" style="1" customWidth="1"/>
    <col min="15375" max="15375" width="2.6640625" style="1"/>
    <col min="15376" max="15390" width="2.6640625" style="1" customWidth="1"/>
    <col min="15391" max="15394" width="2.6640625" style="1"/>
    <col min="15395" max="15395" width="2.6640625" style="1" customWidth="1"/>
    <col min="15396" max="15616" width="2.6640625" style="1"/>
    <col min="15617" max="15627" width="2.6640625" style="1" customWidth="1"/>
    <col min="15628" max="15628" width="2.6640625" style="1"/>
    <col min="15629" max="15630" width="2.6640625" style="1" customWidth="1"/>
    <col min="15631" max="15631" width="2.6640625" style="1"/>
    <col min="15632" max="15646" width="2.6640625" style="1" customWidth="1"/>
    <col min="15647" max="15650" width="2.6640625" style="1"/>
    <col min="15651" max="15651" width="2.6640625" style="1" customWidth="1"/>
    <col min="15652" max="15872" width="2.6640625" style="1"/>
    <col min="15873" max="15883" width="2.6640625" style="1" customWidth="1"/>
    <col min="15884" max="15884" width="2.6640625" style="1"/>
    <col min="15885" max="15886" width="2.6640625" style="1" customWidth="1"/>
    <col min="15887" max="15887" width="2.6640625" style="1"/>
    <col min="15888" max="15902" width="2.6640625" style="1" customWidth="1"/>
    <col min="15903" max="15906" width="2.6640625" style="1"/>
    <col min="15907" max="15907" width="2.6640625" style="1" customWidth="1"/>
    <col min="15908" max="16128" width="2.6640625" style="1"/>
    <col min="16129" max="16139" width="2.6640625" style="1" customWidth="1"/>
    <col min="16140" max="16140" width="2.6640625" style="1"/>
    <col min="16141" max="16142" width="2.6640625" style="1" customWidth="1"/>
    <col min="16143" max="16143" width="2.6640625" style="1"/>
    <col min="16144" max="16158" width="2.6640625" style="1" customWidth="1"/>
    <col min="16159" max="16162" width="2.6640625" style="1"/>
    <col min="16163" max="16163" width="2.6640625" style="1" customWidth="1"/>
    <col min="16164" max="16384" width="2.6640625" style="1"/>
  </cols>
  <sheetData>
    <row r="2" spans="1:51" ht="17.399999999999999" x14ac:dyDescent="0.3">
      <c r="A2" s="1"/>
      <c r="B2" s="2"/>
      <c r="C2" s="2"/>
      <c r="D2" s="2"/>
      <c r="E2" s="2"/>
      <c r="F2" s="2"/>
      <c r="G2" s="2"/>
      <c r="H2" s="2"/>
      <c r="I2" s="2"/>
      <c r="J2" s="2"/>
      <c r="K2" s="2"/>
      <c r="L2" s="2"/>
      <c r="M2" s="2"/>
      <c r="N2" s="2"/>
      <c r="O2" s="2"/>
      <c r="P2" s="2"/>
      <c r="R2" s="1"/>
      <c r="S2" s="4" t="s">
        <v>173</v>
      </c>
      <c r="T2" s="5"/>
      <c r="U2" s="5"/>
      <c r="V2" s="5"/>
      <c r="W2" s="5"/>
      <c r="X2" s="5"/>
      <c r="Y2" s="5"/>
      <c r="Z2" s="5"/>
      <c r="AA2" s="5"/>
      <c r="AB2" s="5"/>
      <c r="AC2" s="2"/>
    </row>
    <row r="3" spans="1:51" x14ac:dyDescent="0.25">
      <c r="A3" s="1"/>
      <c r="B3" s="2"/>
      <c r="C3" s="2"/>
      <c r="D3" s="2"/>
      <c r="E3" s="2"/>
      <c r="F3" s="2"/>
      <c r="G3" s="2"/>
      <c r="H3" s="2"/>
      <c r="I3" s="2"/>
      <c r="J3" s="2"/>
      <c r="K3" s="2"/>
      <c r="L3" s="2"/>
      <c r="M3" s="2"/>
      <c r="N3" s="2"/>
      <c r="O3" s="2"/>
      <c r="Q3" s="6"/>
      <c r="R3" s="6"/>
      <c r="S3" s="6"/>
      <c r="T3" s="6"/>
      <c r="U3" s="6"/>
      <c r="V3" s="6"/>
      <c r="W3" s="6"/>
      <c r="X3" s="6"/>
      <c r="Y3" s="6"/>
      <c r="Z3" s="6"/>
      <c r="AA3" s="6"/>
      <c r="AB3" s="6"/>
      <c r="AC3" s="6"/>
      <c r="AD3" s="6"/>
      <c r="AE3" s="6"/>
      <c r="AF3" s="6"/>
      <c r="AG3" s="6"/>
    </row>
    <row r="4" spans="1:51" x14ac:dyDescent="0.25">
      <c r="A4" s="7"/>
      <c r="B4" s="8"/>
      <c r="C4" s="8"/>
      <c r="D4" s="8"/>
      <c r="E4" s="8"/>
      <c r="F4" s="8"/>
      <c r="G4" s="8"/>
      <c r="H4" s="8"/>
      <c r="I4" s="8"/>
      <c r="J4" s="8"/>
      <c r="K4" s="8"/>
      <c r="L4" s="8"/>
      <c r="M4" s="8"/>
      <c r="N4" s="8"/>
      <c r="O4" s="8"/>
      <c r="P4" s="8"/>
      <c r="Q4" s="8"/>
      <c r="R4" s="8"/>
      <c r="S4" s="8"/>
      <c r="T4" s="8"/>
      <c r="U4" s="8"/>
      <c r="V4" s="8"/>
      <c r="W4" s="8"/>
      <c r="X4" s="8"/>
      <c r="Y4" s="8"/>
      <c r="Z4" s="8"/>
      <c r="AA4" s="8"/>
      <c r="AB4" s="8"/>
      <c r="AC4" s="8"/>
    </row>
    <row r="5" spans="1:51" s="9" customFormat="1" x14ac:dyDescent="0.25">
      <c r="B5" s="2"/>
      <c r="C5" s="2"/>
      <c r="D5" s="2"/>
      <c r="E5" s="2"/>
      <c r="F5" s="2"/>
      <c r="G5" s="2"/>
      <c r="I5" s="2"/>
      <c r="J5" s="2"/>
      <c r="K5" s="2"/>
      <c r="L5" s="2"/>
      <c r="M5" s="2"/>
      <c r="Q5" s="10"/>
      <c r="R5" s="10" t="s">
        <v>174</v>
      </c>
      <c r="S5" s="10"/>
      <c r="T5" s="10"/>
      <c r="U5" s="10"/>
      <c r="V5" s="10"/>
      <c r="W5" s="10"/>
      <c r="X5" s="10"/>
      <c r="Y5" s="10"/>
      <c r="Z5" s="10"/>
      <c r="AA5" s="10"/>
      <c r="AB5" s="10"/>
      <c r="AC5" s="10"/>
      <c r="AD5" s="10"/>
      <c r="AE5" s="10"/>
      <c r="AF5" s="10"/>
      <c r="AG5" s="10"/>
      <c r="AH5" s="3"/>
      <c r="AI5" s="3"/>
      <c r="AJ5" s="3"/>
      <c r="AK5" s="3"/>
      <c r="AL5" s="3"/>
      <c r="AM5" s="3"/>
      <c r="AN5" s="10"/>
      <c r="AO5" s="3"/>
      <c r="AP5" s="3"/>
      <c r="AQ5" s="3"/>
      <c r="AR5" s="3"/>
      <c r="AS5" s="3"/>
      <c r="AT5" s="3"/>
      <c r="AU5" s="3"/>
      <c r="AV5" s="3"/>
    </row>
    <row r="6" spans="1:51" s="9" customFormat="1" x14ac:dyDescent="0.25">
      <c r="A6" s="10"/>
      <c r="B6" s="2"/>
      <c r="C6" s="2"/>
      <c r="D6" s="2"/>
      <c r="E6" s="2"/>
      <c r="F6" s="2"/>
      <c r="G6" s="2"/>
      <c r="I6" s="2"/>
      <c r="J6" s="2"/>
      <c r="K6" s="2"/>
      <c r="L6" s="2"/>
      <c r="M6" s="2"/>
      <c r="N6" s="2"/>
      <c r="O6" s="2"/>
      <c r="P6" s="2"/>
      <c r="Q6" s="11"/>
      <c r="R6" s="2"/>
      <c r="S6" s="2"/>
      <c r="U6" s="2"/>
      <c r="V6" s="2"/>
      <c r="W6" s="2"/>
      <c r="X6" s="2"/>
      <c r="Y6" s="2"/>
      <c r="Z6" s="2"/>
      <c r="AA6" s="2"/>
      <c r="AB6" s="2"/>
      <c r="AC6" s="2"/>
      <c r="AD6" s="3"/>
      <c r="AE6" s="3"/>
      <c r="AF6" s="3"/>
      <c r="AG6" s="3"/>
      <c r="AH6" s="3"/>
      <c r="AI6" s="3"/>
      <c r="AJ6" s="3"/>
      <c r="AK6" s="3"/>
      <c r="AL6" s="3"/>
      <c r="AM6" s="3"/>
      <c r="AN6" s="11"/>
      <c r="AO6" s="3"/>
      <c r="AP6" s="3"/>
      <c r="AQ6" s="3"/>
      <c r="AR6" s="3"/>
      <c r="AS6" s="3"/>
      <c r="AT6" s="3"/>
      <c r="AU6" s="3"/>
      <c r="AV6" s="3"/>
    </row>
    <row r="7" spans="1:51" s="9" customFormat="1" x14ac:dyDescent="0.25">
      <c r="A7" s="10"/>
      <c r="B7" s="2"/>
      <c r="C7" s="2"/>
      <c r="D7" s="2"/>
      <c r="E7" s="2"/>
      <c r="F7" s="2"/>
      <c r="G7" s="2"/>
      <c r="H7" s="2"/>
      <c r="I7" s="152"/>
      <c r="J7" s="152"/>
      <c r="K7" s="154" t="s">
        <v>175</v>
      </c>
      <c r="L7" s="153"/>
      <c r="N7" s="153"/>
      <c r="O7" s="152"/>
      <c r="P7" s="154"/>
      <c r="Q7" s="153"/>
      <c r="S7" s="154"/>
      <c r="T7" s="154"/>
      <c r="U7" s="154"/>
      <c r="V7" s="154"/>
      <c r="W7" s="154"/>
      <c r="X7" s="154"/>
      <c r="Y7" s="154"/>
      <c r="Z7" s="154"/>
      <c r="AA7" s="154"/>
      <c r="AB7" s="154"/>
      <c r="AC7" s="154"/>
      <c r="AD7" s="154"/>
      <c r="AE7" s="154"/>
      <c r="AF7" s="154"/>
      <c r="AG7" s="154"/>
      <c r="AH7" s="155"/>
      <c r="AI7" s="155"/>
      <c r="AJ7" s="155"/>
      <c r="AK7" s="155"/>
      <c r="AL7" s="155"/>
      <c r="AM7" s="155"/>
      <c r="AN7" s="155"/>
      <c r="AO7" s="155"/>
      <c r="AP7" s="3"/>
      <c r="AQ7" s="3"/>
      <c r="AR7" s="3"/>
      <c r="AS7" s="3"/>
      <c r="AT7" s="3"/>
      <c r="AU7" s="3"/>
      <c r="AV7" s="3"/>
    </row>
    <row r="8" spans="1:51" s="9" customFormat="1" ht="15.6" thickBot="1" x14ac:dyDescent="0.3">
      <c r="A8" s="10"/>
      <c r="B8" s="2"/>
      <c r="C8" s="2"/>
      <c r="D8" s="2"/>
      <c r="E8" s="2"/>
      <c r="F8" s="2"/>
      <c r="G8" s="2"/>
      <c r="H8" s="2"/>
      <c r="I8" s="2"/>
      <c r="J8" s="2"/>
      <c r="K8" s="2"/>
      <c r="N8" s="10"/>
      <c r="O8" s="2"/>
      <c r="Q8" s="2"/>
      <c r="R8" s="2"/>
      <c r="S8" s="2"/>
      <c r="T8" s="2"/>
      <c r="U8" s="2"/>
      <c r="V8" s="2"/>
      <c r="W8" s="2"/>
      <c r="X8" s="2"/>
      <c r="Y8" s="2"/>
      <c r="Z8" s="2"/>
      <c r="AA8" s="2"/>
      <c r="AB8" s="2"/>
      <c r="AC8" s="2"/>
      <c r="AD8" s="3"/>
      <c r="AE8" s="3"/>
      <c r="AF8" s="3"/>
      <c r="AG8" s="3"/>
      <c r="AH8" s="3"/>
      <c r="AI8" s="3"/>
      <c r="AJ8" s="3"/>
      <c r="AK8" s="3"/>
      <c r="AL8" s="3"/>
      <c r="AM8" s="3"/>
      <c r="AN8" s="3"/>
      <c r="AO8" s="3"/>
      <c r="AP8" s="3"/>
      <c r="AQ8" s="3"/>
      <c r="AR8" s="3"/>
      <c r="AS8" s="3"/>
      <c r="AT8" s="3"/>
      <c r="AU8" s="3"/>
      <c r="AV8" s="3"/>
    </row>
    <row r="9" spans="1:51" x14ac:dyDescent="0.25">
      <c r="S9" s="215" t="s">
        <v>4</v>
      </c>
      <c r="T9" s="216"/>
      <c r="U9" s="216"/>
      <c r="V9" s="216"/>
      <c r="W9" s="216"/>
      <c r="X9" s="216"/>
      <c r="Y9" s="216"/>
      <c r="Z9" s="216"/>
      <c r="AA9" s="216"/>
      <c r="AB9" s="216"/>
      <c r="AC9" s="216"/>
      <c r="AD9" s="216"/>
      <c r="AE9" s="216"/>
      <c r="AF9" s="217"/>
      <c r="AN9" s="1"/>
      <c r="AO9" s="1"/>
      <c r="AP9" s="1"/>
      <c r="AQ9" s="1"/>
      <c r="AR9" s="1"/>
      <c r="AS9" s="1"/>
      <c r="AT9" s="1"/>
      <c r="AU9" s="1"/>
      <c r="AV9" s="1"/>
    </row>
    <row r="10" spans="1:51" ht="21" customHeight="1" x14ac:dyDescent="0.25">
      <c r="S10" s="191" t="s">
        <v>5</v>
      </c>
      <c r="T10" s="192"/>
      <c r="U10" s="192"/>
      <c r="V10" s="192"/>
      <c r="W10" s="192"/>
      <c r="X10" s="192"/>
      <c r="Y10" s="192"/>
      <c r="Z10" s="193"/>
      <c r="AA10" s="219" t="s">
        <v>11</v>
      </c>
      <c r="AB10" s="220"/>
      <c r="AC10" s="220"/>
      <c r="AD10" s="220"/>
      <c r="AE10" s="220"/>
      <c r="AF10" s="221"/>
      <c r="AK10" s="1"/>
      <c r="AL10" s="1"/>
      <c r="AM10" s="1"/>
      <c r="AN10" s="1"/>
      <c r="AO10" s="1"/>
      <c r="AP10" s="1"/>
      <c r="AQ10" s="1"/>
      <c r="AR10" s="1"/>
      <c r="AS10" s="1"/>
      <c r="AT10" s="1"/>
      <c r="AU10" s="1"/>
      <c r="AV10" s="1"/>
    </row>
    <row r="11" spans="1:51" ht="24" customHeight="1" thickBot="1" x14ac:dyDescent="0.3">
      <c r="S11" s="211"/>
      <c r="T11" s="212"/>
      <c r="U11" s="212"/>
      <c r="V11" s="213"/>
      <c r="W11" s="214"/>
      <c r="X11" s="212"/>
      <c r="Y11" s="212"/>
      <c r="Z11" s="213"/>
      <c r="AA11" s="214"/>
      <c r="AB11" s="212"/>
      <c r="AC11" s="212"/>
      <c r="AD11" s="212"/>
      <c r="AE11" s="212"/>
      <c r="AF11" s="218"/>
      <c r="AK11" s="1"/>
      <c r="AL11" s="1"/>
      <c r="AM11" s="1"/>
      <c r="AN11" s="1"/>
      <c r="AO11" s="1"/>
      <c r="AP11" s="1"/>
      <c r="AQ11" s="1"/>
      <c r="AR11" s="1"/>
      <c r="AS11" s="1"/>
      <c r="AT11" s="1"/>
      <c r="AU11" s="1"/>
      <c r="AV11" s="1"/>
    </row>
    <row r="12" spans="1:51" ht="20.100000000000001" customHeight="1" x14ac:dyDescent="0.25">
      <c r="O12" s="12"/>
      <c r="P12" s="12"/>
      <c r="Q12" s="12"/>
      <c r="R12" s="12"/>
      <c r="S12" s="12"/>
      <c r="T12" s="12"/>
      <c r="U12" s="12"/>
      <c r="V12" s="12"/>
      <c r="W12" s="12"/>
      <c r="X12" s="12"/>
      <c r="Y12" s="12"/>
      <c r="Z12" s="12"/>
      <c r="AA12" s="12"/>
      <c r="AB12" s="12"/>
      <c r="AC12" s="12"/>
    </row>
    <row r="13" spans="1:51" s="9" customFormat="1" x14ac:dyDescent="0.25">
      <c r="A13" s="10"/>
      <c r="B13" s="3"/>
      <c r="C13" s="3"/>
      <c r="D13" s="3"/>
      <c r="E13" s="3"/>
      <c r="F13" s="3"/>
      <c r="G13" s="3"/>
      <c r="I13" s="3"/>
      <c r="J13" s="3"/>
      <c r="K13" s="3"/>
      <c r="L13" s="3"/>
      <c r="M13" s="3"/>
      <c r="N13" s="3"/>
      <c r="O13" s="3"/>
      <c r="P13" s="3"/>
      <c r="R13" s="3"/>
      <c r="S13" s="3"/>
      <c r="T13" s="3"/>
      <c r="U13" s="3"/>
      <c r="V13" s="3"/>
      <c r="W13" s="3"/>
      <c r="X13" s="3"/>
      <c r="Y13" s="3"/>
      <c r="Z13" s="3"/>
      <c r="AA13" s="13"/>
      <c r="AB13" s="3"/>
      <c r="AC13" s="3"/>
      <c r="AD13" s="3"/>
      <c r="AE13" s="3"/>
      <c r="AF13" s="3"/>
      <c r="AG13" s="3"/>
      <c r="AH13" s="3"/>
      <c r="AI13" s="3"/>
      <c r="AJ13" s="3"/>
      <c r="AK13" s="3"/>
      <c r="AL13" s="3"/>
      <c r="AM13" s="3"/>
      <c r="AN13" s="3"/>
      <c r="AO13" s="3"/>
      <c r="AP13" s="3"/>
      <c r="AQ13" s="3"/>
      <c r="AR13" s="3"/>
      <c r="AS13" s="3"/>
      <c r="AT13" s="3"/>
      <c r="AU13" s="3"/>
      <c r="AV13" s="3"/>
    </row>
    <row r="14" spans="1:51" s="9" customFormat="1" x14ac:dyDescent="0.25">
      <c r="A14" s="3"/>
      <c r="B14" s="3"/>
      <c r="C14" s="3"/>
      <c r="D14" s="3"/>
      <c r="E14" s="3"/>
      <c r="F14" s="3"/>
      <c r="G14" s="3"/>
      <c r="I14" s="3"/>
      <c r="J14" s="3"/>
      <c r="K14" s="3"/>
      <c r="L14" s="3"/>
      <c r="M14" s="3"/>
      <c r="N14" s="3"/>
      <c r="O14" s="3"/>
      <c r="P14" s="3"/>
      <c r="Q14" s="10"/>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row>
    <row r="15" spans="1:51" s="9" customFormat="1" x14ac:dyDescent="0.25">
      <c r="A15" s="3"/>
      <c r="B15" s="3"/>
      <c r="C15" s="3"/>
      <c r="D15" s="3"/>
      <c r="E15" s="3"/>
      <c r="F15" s="3"/>
      <c r="G15" s="3"/>
      <c r="H15" s="10"/>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row>
    <row r="16" spans="1:51" s="9" customFormat="1" ht="15" customHeight="1" x14ac:dyDescent="0.25">
      <c r="A16" s="196" t="s">
        <v>6</v>
      </c>
      <c r="B16" s="197"/>
      <c r="C16" s="197"/>
      <c r="D16" s="197"/>
      <c r="E16" s="197"/>
      <c r="F16" s="197"/>
      <c r="G16" s="197"/>
      <c r="H16" s="197"/>
      <c r="I16" s="197"/>
      <c r="J16" s="197"/>
      <c r="K16" s="197"/>
      <c r="L16" s="197"/>
      <c r="M16" s="197"/>
      <c r="N16" s="197"/>
      <c r="O16" s="197"/>
      <c r="P16" s="197"/>
      <c r="Q16" s="197"/>
      <c r="R16" s="197"/>
      <c r="S16" s="197"/>
      <c r="T16" s="197"/>
      <c r="U16" s="197"/>
      <c r="V16" s="197"/>
      <c r="W16" s="197"/>
      <c r="X16" s="197"/>
      <c r="Y16" s="197"/>
      <c r="Z16" s="197"/>
      <c r="AA16" s="197"/>
      <c r="AB16" s="197"/>
      <c r="AC16" s="197"/>
      <c r="AD16" s="197"/>
      <c r="AE16" s="197"/>
      <c r="AF16" s="197"/>
      <c r="AG16" s="197"/>
      <c r="AH16" s="197"/>
      <c r="AI16" s="197"/>
      <c r="AJ16" s="197"/>
      <c r="AK16" s="197"/>
      <c r="AL16" s="197"/>
      <c r="AM16" s="197"/>
      <c r="AN16" s="197"/>
      <c r="AO16" s="197"/>
      <c r="AP16" s="197"/>
      <c r="AQ16" s="197"/>
      <c r="AR16" s="197"/>
      <c r="AS16" s="197"/>
      <c r="AT16" s="197"/>
      <c r="AU16" s="197"/>
      <c r="AV16" s="197"/>
      <c r="AW16" s="197"/>
      <c r="AX16" s="197"/>
      <c r="AY16" s="198"/>
    </row>
    <row r="17" spans="1:51" s="9" customFormat="1" ht="15" customHeight="1" x14ac:dyDescent="0.25">
      <c r="A17" s="199" t="s">
        <v>7</v>
      </c>
      <c r="B17" s="200"/>
      <c r="C17" s="200"/>
      <c r="D17" s="200"/>
      <c r="E17" s="200"/>
      <c r="F17" s="200"/>
      <c r="G17" s="200"/>
      <c r="H17" s="200"/>
      <c r="I17" s="200"/>
      <c r="J17" s="200"/>
      <c r="K17" s="200"/>
      <c r="L17" s="200"/>
      <c r="M17" s="200"/>
      <c r="N17" s="200"/>
      <c r="O17" s="200"/>
      <c r="P17" s="200"/>
      <c r="Q17" s="200"/>
      <c r="R17" s="200"/>
      <c r="S17" s="200"/>
      <c r="T17" s="200"/>
      <c r="U17" s="200"/>
      <c r="V17" s="200"/>
      <c r="W17" s="200"/>
      <c r="X17" s="200"/>
      <c r="Y17" s="200"/>
      <c r="Z17" s="200"/>
      <c r="AA17" s="200"/>
      <c r="AB17" s="200"/>
      <c r="AC17" s="200"/>
      <c r="AD17" s="200"/>
      <c r="AE17" s="200"/>
      <c r="AF17" s="200"/>
      <c r="AG17" s="200"/>
      <c r="AH17" s="200"/>
      <c r="AI17" s="200"/>
      <c r="AJ17" s="200"/>
      <c r="AK17" s="200"/>
      <c r="AL17" s="200"/>
      <c r="AM17" s="200"/>
      <c r="AN17" s="200"/>
      <c r="AO17" s="200"/>
      <c r="AP17" s="200"/>
      <c r="AQ17" s="200"/>
      <c r="AR17" s="200"/>
      <c r="AS17" s="200"/>
      <c r="AT17" s="200"/>
      <c r="AU17" s="200"/>
      <c r="AV17" s="200"/>
      <c r="AW17" s="200"/>
      <c r="AX17" s="200"/>
      <c r="AY17" s="201"/>
    </row>
    <row r="18" spans="1:51" s="9" customFormat="1" ht="15.75" customHeight="1" x14ac:dyDescent="0.25">
      <c r="A18" s="202"/>
      <c r="B18" s="203"/>
      <c r="C18" s="203"/>
      <c r="D18" s="203"/>
      <c r="E18" s="203"/>
      <c r="F18" s="203"/>
      <c r="G18" s="203"/>
      <c r="H18" s="203"/>
      <c r="I18" s="203"/>
      <c r="J18" s="203"/>
      <c r="K18" s="203"/>
      <c r="L18" s="203"/>
      <c r="M18" s="203"/>
      <c r="N18" s="203"/>
      <c r="O18" s="203"/>
      <c r="P18" s="203"/>
      <c r="Q18" s="203"/>
      <c r="R18" s="203"/>
      <c r="S18" s="203"/>
      <c r="T18" s="203"/>
      <c r="U18" s="203"/>
      <c r="V18" s="203"/>
      <c r="W18" s="203"/>
      <c r="X18" s="203"/>
      <c r="Y18" s="203"/>
      <c r="Z18" s="203"/>
      <c r="AA18" s="203"/>
      <c r="AB18" s="203"/>
      <c r="AC18" s="203"/>
      <c r="AD18" s="203"/>
      <c r="AE18" s="203"/>
      <c r="AF18" s="203"/>
      <c r="AG18" s="203"/>
      <c r="AH18" s="203"/>
      <c r="AI18" s="203"/>
      <c r="AJ18" s="203"/>
      <c r="AK18" s="203"/>
      <c r="AL18" s="203"/>
      <c r="AM18" s="203"/>
      <c r="AN18" s="203"/>
      <c r="AO18" s="203"/>
      <c r="AP18" s="203"/>
      <c r="AQ18" s="203"/>
      <c r="AR18" s="203"/>
      <c r="AS18" s="203"/>
      <c r="AT18" s="203"/>
      <c r="AU18" s="203"/>
      <c r="AV18" s="203"/>
      <c r="AW18" s="203"/>
      <c r="AX18" s="203"/>
      <c r="AY18" s="204"/>
    </row>
    <row r="19" spans="1:51" ht="12" customHeight="1" x14ac:dyDescent="0.25">
      <c r="A19" s="14"/>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c r="AB19" s="14"/>
      <c r="AC19" s="14"/>
      <c r="AG19" s="12"/>
      <c r="AH19" s="15"/>
      <c r="AI19" s="15"/>
      <c r="AJ19" s="15"/>
      <c r="AK19" s="15"/>
      <c r="AL19" s="15"/>
      <c r="AM19" s="15"/>
      <c r="AN19" s="15"/>
      <c r="AO19" s="15"/>
      <c r="AP19" s="15"/>
      <c r="AQ19" s="15"/>
      <c r="AR19" s="15"/>
      <c r="AS19" s="15"/>
      <c r="AT19" s="15"/>
      <c r="AU19" s="15"/>
      <c r="AV19" s="15"/>
      <c r="AW19" s="16"/>
      <c r="AX19" s="16"/>
      <c r="AY19" s="16"/>
    </row>
    <row r="20" spans="1:51" ht="12" customHeight="1" x14ac:dyDescent="0.25">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c r="AB20" s="14"/>
      <c r="AC20" s="14"/>
      <c r="AG20" s="205"/>
      <c r="AH20" s="205"/>
      <c r="AI20" s="205"/>
      <c r="AJ20" s="205"/>
      <c r="AK20" s="205"/>
      <c r="AL20" s="205"/>
      <c r="AM20" s="205"/>
      <c r="AN20" s="205"/>
      <c r="AO20" s="205"/>
      <c r="AP20" s="205"/>
      <c r="AQ20" s="205"/>
      <c r="AR20" s="205"/>
      <c r="AS20" s="205"/>
      <c r="AT20" s="205"/>
      <c r="AU20" s="205"/>
      <c r="AV20" s="205"/>
      <c r="AW20" s="205"/>
      <c r="AX20" s="205"/>
      <c r="AY20" s="205"/>
    </row>
    <row r="21" spans="1:51" ht="12" customHeight="1" x14ac:dyDescent="0.25">
      <c r="A21" s="17" t="s">
        <v>8</v>
      </c>
      <c r="B21" s="18"/>
      <c r="C21" s="18"/>
      <c r="D21" s="18"/>
      <c r="E21" s="18"/>
      <c r="F21" s="18"/>
      <c r="G21" s="18"/>
      <c r="H21" s="19"/>
      <c r="I21" s="19"/>
      <c r="J21" s="19"/>
      <c r="K21" s="19"/>
      <c r="L21" s="19"/>
      <c r="M21" s="19"/>
      <c r="N21" s="19"/>
      <c r="O21" s="19"/>
      <c r="P21" s="19"/>
      <c r="Q21" s="19"/>
      <c r="R21" s="19"/>
      <c r="S21" s="19"/>
      <c r="T21" s="19"/>
      <c r="U21" s="19"/>
      <c r="V21" s="19"/>
      <c r="W21" s="19"/>
      <c r="X21" s="18"/>
      <c r="Y21" s="18"/>
      <c r="Z21" s="18"/>
      <c r="AA21" s="14"/>
      <c r="AB21" s="14"/>
      <c r="AC21" s="14"/>
      <c r="AG21" s="205"/>
      <c r="AH21" s="205"/>
      <c r="AI21" s="205"/>
      <c r="AJ21" s="205"/>
      <c r="AK21" s="205"/>
      <c r="AL21" s="205"/>
      <c r="AM21" s="205"/>
      <c r="AN21" s="205"/>
      <c r="AO21" s="205"/>
      <c r="AP21" s="205"/>
      <c r="AQ21" s="205"/>
      <c r="AR21" s="205"/>
      <c r="AS21" s="205"/>
      <c r="AT21" s="205"/>
      <c r="AU21" s="205"/>
      <c r="AV21" s="205"/>
      <c r="AW21" s="205"/>
      <c r="AX21" s="205"/>
      <c r="AY21" s="205"/>
    </row>
    <row r="22" spans="1:51" ht="12" customHeight="1" x14ac:dyDescent="0.3">
      <c r="A22" s="17"/>
      <c r="B22" s="18"/>
      <c r="C22" s="18"/>
      <c r="D22" s="18"/>
      <c r="E22" s="18"/>
      <c r="F22" s="18"/>
      <c r="G22" s="18"/>
      <c r="H22" s="19"/>
      <c r="I22" s="19"/>
      <c r="J22" s="19"/>
      <c r="K22" s="19"/>
      <c r="L22" s="19"/>
      <c r="M22" s="19"/>
      <c r="N22" s="19"/>
      <c r="O22" s="19"/>
      <c r="P22" s="19"/>
      <c r="Q22" s="19"/>
      <c r="R22" s="19"/>
      <c r="S22" s="19"/>
      <c r="T22" s="19"/>
      <c r="U22" s="19"/>
      <c r="V22" s="19"/>
      <c r="W22" s="19"/>
      <c r="X22" s="18"/>
      <c r="Y22" s="18"/>
      <c r="Z22" s="18"/>
      <c r="AA22" s="14"/>
      <c r="AB22" s="14"/>
      <c r="AC22" s="14"/>
      <c r="AG22" s="20"/>
      <c r="AH22" s="12"/>
      <c r="AI22" s="12"/>
      <c r="AJ22" s="12"/>
      <c r="AK22" s="12"/>
      <c r="AL22" s="12"/>
      <c r="AM22" s="12"/>
      <c r="AN22" s="12"/>
      <c r="AO22" s="12"/>
      <c r="AP22" s="12"/>
      <c r="AQ22" s="12"/>
      <c r="AR22" s="12"/>
      <c r="AS22" s="12"/>
      <c r="AT22" s="12"/>
      <c r="AU22" s="12"/>
      <c r="AV22" s="12"/>
      <c r="AW22" s="20"/>
      <c r="AX22" s="20"/>
      <c r="AY22" s="20"/>
    </row>
    <row r="23" spans="1:51" ht="12" customHeight="1" x14ac:dyDescent="0.3">
      <c r="A23" s="18"/>
      <c r="B23" s="18"/>
      <c r="C23" s="18"/>
      <c r="D23" s="18"/>
      <c r="E23" s="18"/>
      <c r="F23" s="18"/>
      <c r="G23" s="18"/>
      <c r="H23" s="19"/>
      <c r="I23" s="19"/>
      <c r="J23" s="19"/>
      <c r="K23" s="19"/>
      <c r="L23" s="19"/>
      <c r="M23" s="19"/>
      <c r="N23" s="19"/>
      <c r="O23" s="19"/>
      <c r="P23" s="19"/>
      <c r="Q23" s="19"/>
      <c r="R23" s="19"/>
      <c r="S23" s="19"/>
      <c r="T23" s="19"/>
      <c r="U23" s="19"/>
      <c r="V23" s="19"/>
      <c r="W23" s="19"/>
      <c r="X23" s="18"/>
      <c r="Y23" s="18"/>
      <c r="Z23" s="18"/>
      <c r="AG23" s="20"/>
      <c r="AH23" s="20"/>
      <c r="AI23" s="12"/>
      <c r="AJ23" s="20"/>
      <c r="AK23" s="20"/>
      <c r="AL23" s="12"/>
      <c r="AM23" s="20"/>
      <c r="AN23" s="20"/>
      <c r="AO23" s="20"/>
      <c r="AP23" s="20"/>
      <c r="AQ23" s="20"/>
      <c r="AR23" s="20"/>
      <c r="AS23" s="20"/>
      <c r="AT23" s="20"/>
      <c r="AU23" s="20"/>
      <c r="AV23" s="20"/>
      <c r="AW23" s="20"/>
      <c r="AX23" s="20"/>
      <c r="AY23" s="20"/>
    </row>
    <row r="24" spans="1:51" ht="15.6" x14ac:dyDescent="0.3">
      <c r="A24" s="18" t="s">
        <v>0</v>
      </c>
      <c r="B24" s="18"/>
      <c r="C24" s="18"/>
      <c r="D24" s="18"/>
      <c r="E24" s="18"/>
      <c r="F24" s="18"/>
      <c r="G24" s="18"/>
      <c r="H24" s="206" t="s">
        <v>1</v>
      </c>
      <c r="I24" s="207"/>
      <c r="L24" s="208"/>
      <c r="M24" s="209"/>
      <c r="N24" s="208"/>
      <c r="O24" s="209"/>
      <c r="P24" s="194"/>
      <c r="Q24" s="195"/>
      <c r="R24" s="21"/>
      <c r="S24" s="22"/>
      <c r="T24" s="194"/>
      <c r="U24" s="195"/>
      <c r="V24" s="23"/>
      <c r="W24" s="23"/>
      <c r="X24" s="194"/>
      <c r="Y24" s="195"/>
      <c r="Z24" s="194"/>
      <c r="AA24" s="195"/>
      <c r="AB24" s="222"/>
      <c r="AC24" s="193"/>
      <c r="AD24" s="12"/>
      <c r="AE24" s="12"/>
      <c r="AG24" s="12"/>
      <c r="AH24" s="20"/>
      <c r="AI24" s="12"/>
      <c r="AJ24" s="20"/>
      <c r="AK24" s="20"/>
      <c r="AL24" s="12"/>
      <c r="AM24" s="20"/>
      <c r="AN24" s="20"/>
      <c r="AO24" s="20"/>
      <c r="AP24" s="20"/>
      <c r="AQ24" s="20"/>
      <c r="AR24" s="20"/>
      <c r="AS24" s="20"/>
      <c r="AT24" s="20"/>
      <c r="AU24" s="20"/>
      <c r="AV24" s="20"/>
      <c r="AW24" s="20"/>
      <c r="AX24" s="20"/>
      <c r="AY24" s="20"/>
    </row>
    <row r="25" spans="1:51" ht="20.100000000000001" customHeight="1"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G25" s="24"/>
      <c r="AH25" s="24"/>
      <c r="AI25" s="24"/>
      <c r="AJ25" s="24"/>
      <c r="AK25" s="24"/>
      <c r="AL25" s="24"/>
      <c r="AM25" s="24"/>
      <c r="AN25" s="24"/>
      <c r="AO25" s="24"/>
      <c r="AP25" s="24"/>
      <c r="AQ25" s="24"/>
      <c r="AR25" s="24"/>
      <c r="AS25" s="24"/>
      <c r="AT25" s="24"/>
      <c r="AU25" s="24"/>
      <c r="AV25" s="24"/>
      <c r="AW25" s="24"/>
      <c r="AX25" s="24"/>
      <c r="AY25" s="24"/>
    </row>
    <row r="26" spans="1:51" ht="15" customHeight="1" x14ac:dyDescent="0.3">
      <c r="A26" s="18" t="s">
        <v>2</v>
      </c>
      <c r="B26" s="18"/>
      <c r="C26" s="18"/>
      <c r="D26" s="18"/>
      <c r="E26" s="18"/>
      <c r="F26" s="18"/>
      <c r="G26" s="18"/>
      <c r="H26" s="206" t="s">
        <v>3</v>
      </c>
      <c r="I26" s="207"/>
      <c r="L26" s="208"/>
      <c r="M26" s="209"/>
      <c r="N26" s="223"/>
      <c r="O26" s="224"/>
      <c r="P26" s="194"/>
      <c r="Q26" s="195"/>
      <c r="R26" s="21"/>
      <c r="S26" s="22"/>
      <c r="T26" s="194"/>
      <c r="U26" s="195"/>
      <c r="V26" s="23"/>
      <c r="W26" s="23"/>
      <c r="X26" s="194"/>
      <c r="Y26" s="195"/>
      <c r="Z26" s="194"/>
      <c r="AA26" s="195"/>
      <c r="AB26" s="222"/>
      <c r="AC26" s="193"/>
      <c r="AD26" s="12"/>
      <c r="AE26" s="12"/>
      <c r="AG26" s="24"/>
      <c r="AH26" s="24"/>
      <c r="AI26" s="24"/>
      <c r="AJ26" s="24"/>
      <c r="AK26" s="24"/>
      <c r="AL26" s="24"/>
      <c r="AM26" s="24"/>
      <c r="AN26" s="24"/>
      <c r="AO26" s="24"/>
      <c r="AP26" s="24"/>
      <c r="AQ26" s="24"/>
      <c r="AR26" s="24"/>
      <c r="AS26" s="24"/>
      <c r="AT26" s="24"/>
      <c r="AU26" s="24"/>
      <c r="AV26" s="24"/>
      <c r="AW26" s="24"/>
      <c r="AX26" s="24"/>
      <c r="AY26" s="24"/>
    </row>
    <row r="27" spans="1:51" ht="15.6" x14ac:dyDescent="0.3">
      <c r="A27" s="18"/>
      <c r="B27" s="18"/>
      <c r="C27" s="18"/>
      <c r="D27" s="18"/>
      <c r="E27" s="18"/>
      <c r="F27" s="18"/>
      <c r="G27" s="18"/>
      <c r="H27" s="18"/>
      <c r="I27" s="18"/>
      <c r="J27" s="25"/>
      <c r="K27" s="25"/>
      <c r="L27" s="19"/>
      <c r="M27" s="26"/>
      <c r="N27" s="26"/>
      <c r="O27" s="27"/>
      <c r="P27" s="19"/>
      <c r="Q27" s="27"/>
      <c r="R27" s="28"/>
      <c r="S27" s="28"/>
      <c r="T27" s="28"/>
      <c r="U27" s="28"/>
      <c r="V27" s="28"/>
      <c r="W27" s="28"/>
      <c r="X27" s="28"/>
      <c r="Y27" s="28"/>
      <c r="Z27" s="27"/>
      <c r="AG27" s="24"/>
      <c r="AH27" s="20"/>
      <c r="AI27" s="12"/>
      <c r="AJ27" s="12"/>
      <c r="AK27" s="20"/>
      <c r="AL27" s="12"/>
      <c r="AM27" s="20"/>
      <c r="AN27" s="20"/>
      <c r="AO27" s="20"/>
      <c r="AP27" s="20"/>
      <c r="AQ27" s="12"/>
      <c r="AR27" s="20"/>
      <c r="AS27" s="24"/>
      <c r="AT27" s="24"/>
      <c r="AU27" s="24"/>
      <c r="AV27" s="24"/>
      <c r="AW27" s="24"/>
      <c r="AX27" s="24"/>
      <c r="AY27" s="24"/>
    </row>
    <row r="28" spans="1:51" ht="15.6" x14ac:dyDescent="0.3">
      <c r="A28" s="18"/>
      <c r="B28" s="18"/>
      <c r="C28" s="18"/>
      <c r="D28" s="18"/>
      <c r="E28" s="18"/>
      <c r="F28" s="18"/>
      <c r="G28" s="18"/>
      <c r="H28" s="18"/>
      <c r="I28" s="18"/>
      <c r="J28" s="18"/>
      <c r="K28" s="18"/>
      <c r="L28" s="19"/>
      <c r="M28" s="29"/>
      <c r="N28" s="29"/>
      <c r="O28" s="27"/>
      <c r="P28" s="19"/>
      <c r="Q28" s="27"/>
      <c r="R28" s="27"/>
      <c r="S28" s="27"/>
      <c r="T28" s="27"/>
      <c r="U28" s="27"/>
      <c r="V28" s="27"/>
      <c r="W28" s="27"/>
      <c r="X28" s="27"/>
      <c r="Y28" s="27"/>
      <c r="Z28" s="27"/>
      <c r="AG28" s="24"/>
      <c r="AH28" s="20"/>
      <c r="AI28" s="20"/>
      <c r="AJ28" s="24"/>
      <c r="AK28" s="24"/>
      <c r="AL28" s="24"/>
      <c r="AM28" s="24"/>
      <c r="AN28" s="24"/>
      <c r="AO28" s="24"/>
      <c r="AP28" s="24"/>
      <c r="AQ28" s="24"/>
      <c r="AR28" s="24"/>
      <c r="AS28" s="24"/>
      <c r="AT28" s="24"/>
      <c r="AU28" s="24"/>
      <c r="AV28" s="24"/>
      <c r="AW28" s="24"/>
      <c r="AX28" s="24"/>
      <c r="AY28" s="24"/>
    </row>
    <row r="29" spans="1:51" ht="16.2" thickBot="1" x14ac:dyDescent="0.35">
      <c r="H29" s="13" t="s">
        <v>9</v>
      </c>
      <c r="N29" s="30"/>
      <c r="O29" s="30"/>
      <c r="P29" s="30"/>
      <c r="Q29" s="30"/>
      <c r="R29" s="30"/>
      <c r="S29" s="30"/>
      <c r="T29" s="30"/>
      <c r="U29" s="30"/>
      <c r="V29" s="30"/>
      <c r="W29" s="30"/>
      <c r="X29" s="30"/>
      <c r="Y29" s="30"/>
      <c r="Z29" s="30"/>
      <c r="AA29" s="30"/>
      <c r="AB29" s="30"/>
      <c r="AF29" s="20"/>
      <c r="AG29" s="12"/>
      <c r="AH29" s="12"/>
      <c r="AI29" s="12"/>
      <c r="AJ29" s="12"/>
      <c r="AK29" s="12"/>
      <c r="AL29" s="12"/>
      <c r="AM29" s="12"/>
      <c r="AN29" s="12"/>
      <c r="AO29" s="12"/>
      <c r="AP29" s="12"/>
      <c r="AQ29" s="12"/>
      <c r="AR29" s="20"/>
      <c r="AS29" s="20"/>
      <c r="AT29" s="20"/>
      <c r="AU29" s="20"/>
      <c r="AV29" s="20"/>
      <c r="AW29" s="20"/>
      <c r="AX29" s="20"/>
    </row>
    <row r="30" spans="1:51" x14ac:dyDescent="0.25">
      <c r="B30" s="13"/>
      <c r="AG30" s="31"/>
      <c r="AH30" s="31"/>
      <c r="AI30" s="31"/>
      <c r="AJ30" s="31"/>
      <c r="AK30" s="31"/>
      <c r="AL30" s="31"/>
      <c r="AM30" s="31"/>
      <c r="AN30" s="31"/>
      <c r="AO30" s="31"/>
      <c r="AP30" s="31"/>
      <c r="AQ30" s="31"/>
      <c r="AR30" s="31"/>
      <c r="AS30" s="31"/>
      <c r="AT30" s="31"/>
      <c r="AU30" s="31"/>
      <c r="AV30" s="31"/>
      <c r="AW30" s="31"/>
      <c r="AX30" s="31"/>
      <c r="AY30" s="31"/>
    </row>
    <row r="31" spans="1:51" ht="15.6" thickBot="1" x14ac:dyDescent="0.3">
      <c r="B31" s="13" t="s">
        <v>10</v>
      </c>
      <c r="N31" s="30"/>
      <c r="O31" s="30"/>
      <c r="P31" s="30"/>
      <c r="Q31" s="30"/>
      <c r="R31" s="30"/>
      <c r="S31" s="30"/>
      <c r="T31" s="30"/>
      <c r="U31" s="30"/>
      <c r="V31" s="30"/>
      <c r="W31" s="30"/>
      <c r="X31" s="30"/>
      <c r="Y31" s="30"/>
      <c r="Z31" s="30"/>
      <c r="AA31" s="30"/>
      <c r="AB31" s="30"/>
      <c r="AC31" s="30"/>
      <c r="AG31" s="31"/>
      <c r="AH31" s="31"/>
      <c r="AI31" s="31"/>
      <c r="AJ31" s="31"/>
      <c r="AK31" s="31"/>
      <c r="AL31" s="31"/>
      <c r="AM31" s="31"/>
      <c r="AN31" s="31"/>
      <c r="AO31" s="31"/>
      <c r="AP31" s="31"/>
      <c r="AQ31" s="31"/>
      <c r="AR31" s="31"/>
      <c r="AS31" s="31"/>
      <c r="AT31" s="31"/>
      <c r="AU31" s="31"/>
      <c r="AV31" s="31"/>
      <c r="AW31" s="31"/>
      <c r="AX31" s="31"/>
      <c r="AY31" s="31"/>
    </row>
    <row r="32" spans="1:51" ht="15.6" x14ac:dyDescent="0.3">
      <c r="B32" s="13"/>
      <c r="N32" s="12"/>
      <c r="O32" s="12"/>
      <c r="P32" s="12"/>
      <c r="Q32" s="12"/>
      <c r="R32" s="12"/>
      <c r="S32" s="12"/>
      <c r="T32" s="12"/>
      <c r="U32" s="12"/>
      <c r="V32" s="12"/>
      <c r="W32" s="12"/>
      <c r="X32" s="12"/>
      <c r="Y32" s="12"/>
      <c r="Z32" s="12"/>
      <c r="AA32" s="12"/>
      <c r="AB32" s="12"/>
      <c r="AC32" s="12"/>
      <c r="AG32" s="24"/>
      <c r="AH32" s="20"/>
      <c r="AI32" s="12"/>
      <c r="AJ32" s="20"/>
      <c r="AK32" s="20"/>
      <c r="AL32" s="12"/>
      <c r="AM32" s="20"/>
      <c r="AN32" s="20"/>
      <c r="AO32" s="20"/>
      <c r="AP32" s="20"/>
      <c r="AQ32" s="20"/>
      <c r="AR32" s="20"/>
      <c r="AS32" s="20"/>
      <c r="AT32" s="20"/>
      <c r="AU32" s="20"/>
      <c r="AV32" s="20"/>
      <c r="AW32" s="24"/>
      <c r="AX32" s="24"/>
      <c r="AY32" s="24"/>
    </row>
    <row r="33" spans="1:51" ht="15.6" x14ac:dyDescent="0.3">
      <c r="AG33" s="24"/>
      <c r="AH33" s="24"/>
      <c r="AI33" s="24"/>
      <c r="AJ33" s="24"/>
      <c r="AK33" s="24"/>
      <c r="AL33" s="24"/>
      <c r="AM33" s="24"/>
      <c r="AN33" s="24"/>
      <c r="AO33" s="24"/>
      <c r="AP33" s="24"/>
      <c r="AQ33" s="24"/>
      <c r="AR33" s="24"/>
      <c r="AS33" s="24"/>
      <c r="AT33" s="24"/>
      <c r="AU33" s="24"/>
      <c r="AV33" s="24"/>
      <c r="AW33" s="24"/>
      <c r="AX33" s="24"/>
      <c r="AY33" s="24"/>
    </row>
    <row r="34" spans="1:51" x14ac:dyDescent="0.25">
      <c r="A34" s="210" t="s">
        <v>176</v>
      </c>
      <c r="B34" s="210"/>
      <c r="C34" s="210"/>
      <c r="D34" s="210"/>
      <c r="E34" s="210"/>
      <c r="F34" s="210"/>
      <c r="G34" s="210"/>
      <c r="H34" s="210"/>
      <c r="I34" s="210"/>
      <c r="J34" s="210"/>
      <c r="K34" s="210"/>
      <c r="L34" s="210"/>
      <c r="M34" s="210"/>
      <c r="N34" s="210"/>
      <c r="O34" s="210"/>
      <c r="P34" s="210"/>
      <c r="Q34" s="210"/>
      <c r="R34" s="210"/>
      <c r="S34" s="210"/>
      <c r="T34" s="210"/>
      <c r="U34" s="210"/>
      <c r="V34" s="210"/>
      <c r="W34" s="210"/>
      <c r="X34" s="210"/>
      <c r="Y34" s="210"/>
      <c r="Z34" s="210"/>
      <c r="AA34" s="210"/>
      <c r="AB34" s="210"/>
      <c r="AC34" s="210"/>
      <c r="AD34" s="210"/>
      <c r="AE34" s="210"/>
      <c r="AF34" s="210"/>
      <c r="AG34" s="210"/>
      <c r="AH34" s="210"/>
      <c r="AI34" s="210"/>
      <c r="AJ34" s="210"/>
      <c r="AK34" s="210"/>
      <c r="AL34" s="210"/>
      <c r="AM34" s="210"/>
      <c r="AN34" s="210"/>
      <c r="AO34" s="210"/>
      <c r="AP34" s="210"/>
      <c r="AQ34" s="210"/>
      <c r="AR34" s="210"/>
      <c r="AS34" s="210"/>
      <c r="AT34" s="210"/>
      <c r="AU34" s="210"/>
      <c r="AV34" s="210"/>
      <c r="AW34" s="210"/>
      <c r="AX34" s="210"/>
      <c r="AY34" s="210"/>
    </row>
    <row r="35" spans="1:51" x14ac:dyDescent="0.25">
      <c r="A35" s="210"/>
      <c r="B35" s="210"/>
      <c r="C35" s="210"/>
      <c r="D35" s="210"/>
      <c r="E35" s="210"/>
      <c r="F35" s="210"/>
      <c r="G35" s="210"/>
      <c r="H35" s="210"/>
      <c r="I35" s="210"/>
      <c r="J35" s="210"/>
      <c r="K35" s="210"/>
      <c r="L35" s="210"/>
      <c r="M35" s="210"/>
      <c r="N35" s="210"/>
      <c r="O35" s="210"/>
      <c r="P35" s="210"/>
      <c r="Q35" s="210"/>
      <c r="R35" s="210"/>
      <c r="S35" s="210"/>
      <c r="T35" s="210"/>
      <c r="U35" s="210"/>
      <c r="V35" s="210"/>
      <c r="W35" s="210"/>
      <c r="X35" s="210"/>
      <c r="Y35" s="210"/>
      <c r="Z35" s="210"/>
      <c r="AA35" s="210"/>
      <c r="AB35" s="210"/>
      <c r="AC35" s="210"/>
      <c r="AD35" s="210"/>
      <c r="AE35" s="210"/>
      <c r="AF35" s="210"/>
      <c r="AG35" s="210"/>
      <c r="AH35" s="210"/>
      <c r="AI35" s="210"/>
      <c r="AJ35" s="210"/>
      <c r="AK35" s="210"/>
      <c r="AL35" s="210"/>
      <c r="AM35" s="210"/>
      <c r="AN35" s="210"/>
      <c r="AO35" s="210"/>
      <c r="AP35" s="210"/>
      <c r="AQ35" s="210"/>
      <c r="AR35" s="210"/>
      <c r="AS35" s="210"/>
      <c r="AT35" s="210"/>
      <c r="AU35" s="210"/>
      <c r="AV35" s="210"/>
      <c r="AW35" s="210"/>
      <c r="AX35" s="210"/>
      <c r="AY35" s="210"/>
    </row>
  </sheetData>
  <mergeCells count="27">
    <mergeCell ref="A34:AY35"/>
    <mergeCell ref="S11:V11"/>
    <mergeCell ref="W11:Z11"/>
    <mergeCell ref="S9:AF9"/>
    <mergeCell ref="AA11:AF11"/>
    <mergeCell ref="AA10:AF10"/>
    <mergeCell ref="Z24:AA24"/>
    <mergeCell ref="AB24:AC24"/>
    <mergeCell ref="H26:I26"/>
    <mergeCell ref="L26:M26"/>
    <mergeCell ref="N26:O26"/>
    <mergeCell ref="P26:Q26"/>
    <mergeCell ref="T26:U26"/>
    <mergeCell ref="X26:Y26"/>
    <mergeCell ref="Z26:AA26"/>
    <mergeCell ref="AB26:AC26"/>
    <mergeCell ref="S10:Z10"/>
    <mergeCell ref="X24:Y24"/>
    <mergeCell ref="A16:AY16"/>
    <mergeCell ref="A17:AY17"/>
    <mergeCell ref="A18:AY18"/>
    <mergeCell ref="AG20:AY21"/>
    <mergeCell ref="H24:I24"/>
    <mergeCell ref="L24:M24"/>
    <mergeCell ref="N24:O24"/>
    <mergeCell ref="P24:Q24"/>
    <mergeCell ref="T24:U24"/>
  </mergeCells>
  <pageMargins left="0.511811023622047" right="0.511811023622047" top="0.196850393700787" bottom="0.196850393700787" header="0" footer="0.118110236220472"/>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2"/>
  <sheetViews>
    <sheetView view="pageBreakPreview" topLeftCell="A5" zoomScale="170" zoomScaleNormal="100" zoomScaleSheetLayoutView="170" workbookViewId="0">
      <selection activeCell="C5" sqref="C5"/>
    </sheetView>
  </sheetViews>
  <sheetFormatPr baseColWidth="10" defaultColWidth="9.109375" defaultRowHeight="13.8" x14ac:dyDescent="0.3"/>
  <cols>
    <col min="1" max="1" width="3.5546875" style="33" customWidth="1"/>
    <col min="2" max="10" width="9.109375" style="33" customWidth="1"/>
    <col min="11" max="11" width="7.44140625" style="33" customWidth="1"/>
    <col min="12" max="12" width="8.44140625" style="33" customWidth="1"/>
    <col min="13" max="14" width="2.88671875" style="33" customWidth="1"/>
    <col min="15" max="20" width="2.88671875" style="34" customWidth="1"/>
    <col min="21" max="256" width="9.109375" style="34"/>
    <col min="257" max="257" width="3.5546875" style="34" customWidth="1"/>
    <col min="258" max="266" width="9.109375" style="34" customWidth="1"/>
    <col min="267" max="267" width="7.44140625" style="34" customWidth="1"/>
    <col min="268" max="268" width="8.44140625" style="34" customWidth="1"/>
    <col min="269" max="276" width="2.88671875" style="34" customWidth="1"/>
    <col min="277" max="512" width="9.109375" style="34"/>
    <col min="513" max="513" width="3.5546875" style="34" customWidth="1"/>
    <col min="514" max="522" width="9.109375" style="34" customWidth="1"/>
    <col min="523" max="523" width="7.44140625" style="34" customWidth="1"/>
    <col min="524" max="524" width="8.44140625" style="34" customWidth="1"/>
    <col min="525" max="532" width="2.88671875" style="34" customWidth="1"/>
    <col min="533" max="768" width="9.109375" style="34"/>
    <col min="769" max="769" width="3.5546875" style="34" customWidth="1"/>
    <col min="770" max="778" width="9.109375" style="34" customWidth="1"/>
    <col min="779" max="779" width="7.44140625" style="34" customWidth="1"/>
    <col min="780" max="780" width="8.44140625" style="34" customWidth="1"/>
    <col min="781" max="788" width="2.88671875" style="34" customWidth="1"/>
    <col min="789" max="1024" width="9.109375" style="34"/>
    <col min="1025" max="1025" width="3.5546875" style="34" customWidth="1"/>
    <col min="1026" max="1034" width="9.109375" style="34" customWidth="1"/>
    <col min="1035" max="1035" width="7.44140625" style="34" customWidth="1"/>
    <col min="1036" max="1036" width="8.44140625" style="34" customWidth="1"/>
    <col min="1037" max="1044" width="2.88671875" style="34" customWidth="1"/>
    <col min="1045" max="1280" width="9.109375" style="34"/>
    <col min="1281" max="1281" width="3.5546875" style="34" customWidth="1"/>
    <col min="1282" max="1290" width="9.109375" style="34" customWidth="1"/>
    <col min="1291" max="1291" width="7.44140625" style="34" customWidth="1"/>
    <col min="1292" max="1292" width="8.44140625" style="34" customWidth="1"/>
    <col min="1293" max="1300" width="2.88671875" style="34" customWidth="1"/>
    <col min="1301" max="1536" width="9.109375" style="34"/>
    <col min="1537" max="1537" width="3.5546875" style="34" customWidth="1"/>
    <col min="1538" max="1546" width="9.109375" style="34" customWidth="1"/>
    <col min="1547" max="1547" width="7.44140625" style="34" customWidth="1"/>
    <col min="1548" max="1548" width="8.44140625" style="34" customWidth="1"/>
    <col min="1549" max="1556" width="2.88671875" style="34" customWidth="1"/>
    <col min="1557" max="1792" width="9.109375" style="34"/>
    <col min="1793" max="1793" width="3.5546875" style="34" customWidth="1"/>
    <col min="1794" max="1802" width="9.109375" style="34" customWidth="1"/>
    <col min="1803" max="1803" width="7.44140625" style="34" customWidth="1"/>
    <col min="1804" max="1804" width="8.44140625" style="34" customWidth="1"/>
    <col min="1805" max="1812" width="2.88671875" style="34" customWidth="1"/>
    <col min="1813" max="2048" width="9.109375" style="34"/>
    <col min="2049" max="2049" width="3.5546875" style="34" customWidth="1"/>
    <col min="2050" max="2058" width="9.109375" style="34" customWidth="1"/>
    <col min="2059" max="2059" width="7.44140625" style="34" customWidth="1"/>
    <col min="2060" max="2060" width="8.44140625" style="34" customWidth="1"/>
    <col min="2061" max="2068" width="2.88671875" style="34" customWidth="1"/>
    <col min="2069" max="2304" width="9.109375" style="34"/>
    <col min="2305" max="2305" width="3.5546875" style="34" customWidth="1"/>
    <col min="2306" max="2314" width="9.109375" style="34" customWidth="1"/>
    <col min="2315" max="2315" width="7.44140625" style="34" customWidth="1"/>
    <col min="2316" max="2316" width="8.44140625" style="34" customWidth="1"/>
    <col min="2317" max="2324" width="2.88671875" style="34" customWidth="1"/>
    <col min="2325" max="2560" width="9.109375" style="34"/>
    <col min="2561" max="2561" width="3.5546875" style="34" customWidth="1"/>
    <col min="2562" max="2570" width="9.109375" style="34" customWidth="1"/>
    <col min="2571" max="2571" width="7.44140625" style="34" customWidth="1"/>
    <col min="2572" max="2572" width="8.44140625" style="34" customWidth="1"/>
    <col min="2573" max="2580" width="2.88671875" style="34" customWidth="1"/>
    <col min="2581" max="2816" width="9.109375" style="34"/>
    <col min="2817" max="2817" width="3.5546875" style="34" customWidth="1"/>
    <col min="2818" max="2826" width="9.109375" style="34" customWidth="1"/>
    <col min="2827" max="2827" width="7.44140625" style="34" customWidth="1"/>
    <col min="2828" max="2828" width="8.44140625" style="34" customWidth="1"/>
    <col min="2829" max="2836" width="2.88671875" style="34" customWidth="1"/>
    <col min="2837" max="3072" width="9.109375" style="34"/>
    <col min="3073" max="3073" width="3.5546875" style="34" customWidth="1"/>
    <col min="3074" max="3082" width="9.109375" style="34" customWidth="1"/>
    <col min="3083" max="3083" width="7.44140625" style="34" customWidth="1"/>
    <col min="3084" max="3084" width="8.44140625" style="34" customWidth="1"/>
    <col min="3085" max="3092" width="2.88671875" style="34" customWidth="1"/>
    <col min="3093" max="3328" width="9.109375" style="34"/>
    <col min="3329" max="3329" width="3.5546875" style="34" customWidth="1"/>
    <col min="3330" max="3338" width="9.109375" style="34" customWidth="1"/>
    <col min="3339" max="3339" width="7.44140625" style="34" customWidth="1"/>
    <col min="3340" max="3340" width="8.44140625" style="34" customWidth="1"/>
    <col min="3341" max="3348" width="2.88671875" style="34" customWidth="1"/>
    <col min="3349" max="3584" width="9.109375" style="34"/>
    <col min="3585" max="3585" width="3.5546875" style="34" customWidth="1"/>
    <col min="3586" max="3594" width="9.109375" style="34" customWidth="1"/>
    <col min="3595" max="3595" width="7.44140625" style="34" customWidth="1"/>
    <col min="3596" max="3596" width="8.44140625" style="34" customWidth="1"/>
    <col min="3597" max="3604" width="2.88671875" style="34" customWidth="1"/>
    <col min="3605" max="3840" width="9.109375" style="34"/>
    <col min="3841" max="3841" width="3.5546875" style="34" customWidth="1"/>
    <col min="3842" max="3850" width="9.109375" style="34" customWidth="1"/>
    <col min="3851" max="3851" width="7.44140625" style="34" customWidth="1"/>
    <col min="3852" max="3852" width="8.44140625" style="34" customWidth="1"/>
    <col min="3853" max="3860" width="2.88671875" style="34" customWidth="1"/>
    <col min="3861" max="4096" width="9.109375" style="34"/>
    <col min="4097" max="4097" width="3.5546875" style="34" customWidth="1"/>
    <col min="4098" max="4106" width="9.109375" style="34" customWidth="1"/>
    <col min="4107" max="4107" width="7.44140625" style="34" customWidth="1"/>
    <col min="4108" max="4108" width="8.44140625" style="34" customWidth="1"/>
    <col min="4109" max="4116" width="2.88671875" style="34" customWidth="1"/>
    <col min="4117" max="4352" width="9.109375" style="34"/>
    <col min="4353" max="4353" width="3.5546875" style="34" customWidth="1"/>
    <col min="4354" max="4362" width="9.109375" style="34" customWidth="1"/>
    <col min="4363" max="4363" width="7.44140625" style="34" customWidth="1"/>
    <col min="4364" max="4364" width="8.44140625" style="34" customWidth="1"/>
    <col min="4365" max="4372" width="2.88671875" style="34" customWidth="1"/>
    <col min="4373" max="4608" width="9.109375" style="34"/>
    <col min="4609" max="4609" width="3.5546875" style="34" customWidth="1"/>
    <col min="4610" max="4618" width="9.109375" style="34" customWidth="1"/>
    <col min="4619" max="4619" width="7.44140625" style="34" customWidth="1"/>
    <col min="4620" max="4620" width="8.44140625" style="34" customWidth="1"/>
    <col min="4621" max="4628" width="2.88671875" style="34" customWidth="1"/>
    <col min="4629" max="4864" width="9.109375" style="34"/>
    <col min="4865" max="4865" width="3.5546875" style="34" customWidth="1"/>
    <col min="4866" max="4874" width="9.109375" style="34" customWidth="1"/>
    <col min="4875" max="4875" width="7.44140625" style="34" customWidth="1"/>
    <col min="4876" max="4876" width="8.44140625" style="34" customWidth="1"/>
    <col min="4877" max="4884" width="2.88671875" style="34" customWidth="1"/>
    <col min="4885" max="5120" width="9.109375" style="34"/>
    <col min="5121" max="5121" width="3.5546875" style="34" customWidth="1"/>
    <col min="5122" max="5130" width="9.109375" style="34" customWidth="1"/>
    <col min="5131" max="5131" width="7.44140625" style="34" customWidth="1"/>
    <col min="5132" max="5132" width="8.44140625" style="34" customWidth="1"/>
    <col min="5133" max="5140" width="2.88671875" style="34" customWidth="1"/>
    <col min="5141" max="5376" width="9.109375" style="34"/>
    <col min="5377" max="5377" width="3.5546875" style="34" customWidth="1"/>
    <col min="5378" max="5386" width="9.109375" style="34" customWidth="1"/>
    <col min="5387" max="5387" width="7.44140625" style="34" customWidth="1"/>
    <col min="5388" max="5388" width="8.44140625" style="34" customWidth="1"/>
    <col min="5389" max="5396" width="2.88671875" style="34" customWidth="1"/>
    <col min="5397" max="5632" width="9.109375" style="34"/>
    <col min="5633" max="5633" width="3.5546875" style="34" customWidth="1"/>
    <col min="5634" max="5642" width="9.109375" style="34" customWidth="1"/>
    <col min="5643" max="5643" width="7.44140625" style="34" customWidth="1"/>
    <col min="5644" max="5644" width="8.44140625" style="34" customWidth="1"/>
    <col min="5645" max="5652" width="2.88671875" style="34" customWidth="1"/>
    <col min="5653" max="5888" width="9.109375" style="34"/>
    <col min="5889" max="5889" width="3.5546875" style="34" customWidth="1"/>
    <col min="5890" max="5898" width="9.109375" style="34" customWidth="1"/>
    <col min="5899" max="5899" width="7.44140625" style="34" customWidth="1"/>
    <col min="5900" max="5900" width="8.44140625" style="34" customWidth="1"/>
    <col min="5901" max="5908" width="2.88671875" style="34" customWidth="1"/>
    <col min="5909" max="6144" width="9.109375" style="34"/>
    <col min="6145" max="6145" width="3.5546875" style="34" customWidth="1"/>
    <col min="6146" max="6154" width="9.109375" style="34" customWidth="1"/>
    <col min="6155" max="6155" width="7.44140625" style="34" customWidth="1"/>
    <col min="6156" max="6156" width="8.44140625" style="34" customWidth="1"/>
    <col min="6157" max="6164" width="2.88671875" style="34" customWidth="1"/>
    <col min="6165" max="6400" width="9.109375" style="34"/>
    <col min="6401" max="6401" width="3.5546875" style="34" customWidth="1"/>
    <col min="6402" max="6410" width="9.109375" style="34" customWidth="1"/>
    <col min="6411" max="6411" width="7.44140625" style="34" customWidth="1"/>
    <col min="6412" max="6412" width="8.44140625" style="34" customWidth="1"/>
    <col min="6413" max="6420" width="2.88671875" style="34" customWidth="1"/>
    <col min="6421" max="6656" width="9.109375" style="34"/>
    <col min="6657" max="6657" width="3.5546875" style="34" customWidth="1"/>
    <col min="6658" max="6666" width="9.109375" style="34" customWidth="1"/>
    <col min="6667" max="6667" width="7.44140625" style="34" customWidth="1"/>
    <col min="6668" max="6668" width="8.44140625" style="34" customWidth="1"/>
    <col min="6669" max="6676" width="2.88671875" style="34" customWidth="1"/>
    <col min="6677" max="6912" width="9.109375" style="34"/>
    <col min="6913" max="6913" width="3.5546875" style="34" customWidth="1"/>
    <col min="6914" max="6922" width="9.109375" style="34" customWidth="1"/>
    <col min="6923" max="6923" width="7.44140625" style="34" customWidth="1"/>
    <col min="6924" max="6924" width="8.44140625" style="34" customWidth="1"/>
    <col min="6925" max="6932" width="2.88671875" style="34" customWidth="1"/>
    <col min="6933" max="7168" width="9.109375" style="34"/>
    <col min="7169" max="7169" width="3.5546875" style="34" customWidth="1"/>
    <col min="7170" max="7178" width="9.109375" style="34" customWidth="1"/>
    <col min="7179" max="7179" width="7.44140625" style="34" customWidth="1"/>
    <col min="7180" max="7180" width="8.44140625" style="34" customWidth="1"/>
    <col min="7181" max="7188" width="2.88671875" style="34" customWidth="1"/>
    <col min="7189" max="7424" width="9.109375" style="34"/>
    <col min="7425" max="7425" width="3.5546875" style="34" customWidth="1"/>
    <col min="7426" max="7434" width="9.109375" style="34" customWidth="1"/>
    <col min="7435" max="7435" width="7.44140625" style="34" customWidth="1"/>
    <col min="7436" max="7436" width="8.44140625" style="34" customWidth="1"/>
    <col min="7437" max="7444" width="2.88671875" style="34" customWidth="1"/>
    <col min="7445" max="7680" width="9.109375" style="34"/>
    <col min="7681" max="7681" width="3.5546875" style="34" customWidth="1"/>
    <col min="7682" max="7690" width="9.109375" style="34" customWidth="1"/>
    <col min="7691" max="7691" width="7.44140625" style="34" customWidth="1"/>
    <col min="7692" max="7692" width="8.44140625" style="34" customWidth="1"/>
    <col min="7693" max="7700" width="2.88671875" style="34" customWidth="1"/>
    <col min="7701" max="7936" width="9.109375" style="34"/>
    <col min="7937" max="7937" width="3.5546875" style="34" customWidth="1"/>
    <col min="7938" max="7946" width="9.109375" style="34" customWidth="1"/>
    <col min="7947" max="7947" width="7.44140625" style="34" customWidth="1"/>
    <col min="7948" max="7948" width="8.44140625" style="34" customWidth="1"/>
    <col min="7949" max="7956" width="2.88671875" style="34" customWidth="1"/>
    <col min="7957" max="8192" width="9.109375" style="34"/>
    <col min="8193" max="8193" width="3.5546875" style="34" customWidth="1"/>
    <col min="8194" max="8202" width="9.109375" style="34" customWidth="1"/>
    <col min="8203" max="8203" width="7.44140625" style="34" customWidth="1"/>
    <col min="8204" max="8204" width="8.44140625" style="34" customWidth="1"/>
    <col min="8205" max="8212" width="2.88671875" style="34" customWidth="1"/>
    <col min="8213" max="8448" width="9.109375" style="34"/>
    <col min="8449" max="8449" width="3.5546875" style="34" customWidth="1"/>
    <col min="8450" max="8458" width="9.109375" style="34" customWidth="1"/>
    <col min="8459" max="8459" width="7.44140625" style="34" customWidth="1"/>
    <col min="8460" max="8460" width="8.44140625" style="34" customWidth="1"/>
    <col min="8461" max="8468" width="2.88671875" style="34" customWidth="1"/>
    <col min="8469" max="8704" width="9.109375" style="34"/>
    <col min="8705" max="8705" width="3.5546875" style="34" customWidth="1"/>
    <col min="8706" max="8714" width="9.109375" style="34" customWidth="1"/>
    <col min="8715" max="8715" width="7.44140625" style="34" customWidth="1"/>
    <col min="8716" max="8716" width="8.44140625" style="34" customWidth="1"/>
    <col min="8717" max="8724" width="2.88671875" style="34" customWidth="1"/>
    <col min="8725" max="8960" width="9.109375" style="34"/>
    <col min="8961" max="8961" width="3.5546875" style="34" customWidth="1"/>
    <col min="8962" max="8970" width="9.109375" style="34" customWidth="1"/>
    <col min="8971" max="8971" width="7.44140625" style="34" customWidth="1"/>
    <col min="8972" max="8972" width="8.44140625" style="34" customWidth="1"/>
    <col min="8973" max="8980" width="2.88671875" style="34" customWidth="1"/>
    <col min="8981" max="9216" width="9.109375" style="34"/>
    <col min="9217" max="9217" width="3.5546875" style="34" customWidth="1"/>
    <col min="9218" max="9226" width="9.109375" style="34" customWidth="1"/>
    <col min="9227" max="9227" width="7.44140625" style="34" customWidth="1"/>
    <col min="9228" max="9228" width="8.44140625" style="34" customWidth="1"/>
    <col min="9229" max="9236" width="2.88671875" style="34" customWidth="1"/>
    <col min="9237" max="9472" width="9.109375" style="34"/>
    <col min="9473" max="9473" width="3.5546875" style="34" customWidth="1"/>
    <col min="9474" max="9482" width="9.109375" style="34" customWidth="1"/>
    <col min="9483" max="9483" width="7.44140625" style="34" customWidth="1"/>
    <col min="9484" max="9484" width="8.44140625" style="34" customWidth="1"/>
    <col min="9485" max="9492" width="2.88671875" style="34" customWidth="1"/>
    <col min="9493" max="9728" width="9.109375" style="34"/>
    <col min="9729" max="9729" width="3.5546875" style="34" customWidth="1"/>
    <col min="9730" max="9738" width="9.109375" style="34" customWidth="1"/>
    <col min="9739" max="9739" width="7.44140625" style="34" customWidth="1"/>
    <col min="9740" max="9740" width="8.44140625" style="34" customWidth="1"/>
    <col min="9741" max="9748" width="2.88671875" style="34" customWidth="1"/>
    <col min="9749" max="9984" width="9.109375" style="34"/>
    <col min="9985" max="9985" width="3.5546875" style="34" customWidth="1"/>
    <col min="9986" max="9994" width="9.109375" style="34" customWidth="1"/>
    <col min="9995" max="9995" width="7.44140625" style="34" customWidth="1"/>
    <col min="9996" max="9996" width="8.44140625" style="34" customWidth="1"/>
    <col min="9997" max="10004" width="2.88671875" style="34" customWidth="1"/>
    <col min="10005" max="10240" width="9.109375" style="34"/>
    <col min="10241" max="10241" width="3.5546875" style="34" customWidth="1"/>
    <col min="10242" max="10250" width="9.109375" style="34" customWidth="1"/>
    <col min="10251" max="10251" width="7.44140625" style="34" customWidth="1"/>
    <col min="10252" max="10252" width="8.44140625" style="34" customWidth="1"/>
    <col min="10253" max="10260" width="2.88671875" style="34" customWidth="1"/>
    <col min="10261" max="10496" width="9.109375" style="34"/>
    <col min="10497" max="10497" width="3.5546875" style="34" customWidth="1"/>
    <col min="10498" max="10506" width="9.109375" style="34" customWidth="1"/>
    <col min="10507" max="10507" width="7.44140625" style="34" customWidth="1"/>
    <col min="10508" max="10508" width="8.44140625" style="34" customWidth="1"/>
    <col min="10509" max="10516" width="2.88671875" style="34" customWidth="1"/>
    <col min="10517" max="10752" width="9.109375" style="34"/>
    <col min="10753" max="10753" width="3.5546875" style="34" customWidth="1"/>
    <col min="10754" max="10762" width="9.109375" style="34" customWidth="1"/>
    <col min="10763" max="10763" width="7.44140625" style="34" customWidth="1"/>
    <col min="10764" max="10764" width="8.44140625" style="34" customWidth="1"/>
    <col min="10765" max="10772" width="2.88671875" style="34" customWidth="1"/>
    <col min="10773" max="11008" width="9.109375" style="34"/>
    <col min="11009" max="11009" width="3.5546875" style="34" customWidth="1"/>
    <col min="11010" max="11018" width="9.109375" style="34" customWidth="1"/>
    <col min="11019" max="11019" width="7.44140625" style="34" customWidth="1"/>
    <col min="11020" max="11020" width="8.44140625" style="34" customWidth="1"/>
    <col min="11021" max="11028" width="2.88671875" style="34" customWidth="1"/>
    <col min="11029" max="11264" width="9.109375" style="34"/>
    <col min="11265" max="11265" width="3.5546875" style="34" customWidth="1"/>
    <col min="11266" max="11274" width="9.109375" style="34" customWidth="1"/>
    <col min="11275" max="11275" width="7.44140625" style="34" customWidth="1"/>
    <col min="11276" max="11276" width="8.44140625" style="34" customWidth="1"/>
    <col min="11277" max="11284" width="2.88671875" style="34" customWidth="1"/>
    <col min="11285" max="11520" width="9.109375" style="34"/>
    <col min="11521" max="11521" width="3.5546875" style="34" customWidth="1"/>
    <col min="11522" max="11530" width="9.109375" style="34" customWidth="1"/>
    <col min="11531" max="11531" width="7.44140625" style="34" customWidth="1"/>
    <col min="11532" max="11532" width="8.44140625" style="34" customWidth="1"/>
    <col min="11533" max="11540" width="2.88671875" style="34" customWidth="1"/>
    <col min="11541" max="11776" width="9.109375" style="34"/>
    <col min="11777" max="11777" width="3.5546875" style="34" customWidth="1"/>
    <col min="11778" max="11786" width="9.109375" style="34" customWidth="1"/>
    <col min="11787" max="11787" width="7.44140625" style="34" customWidth="1"/>
    <col min="11788" max="11788" width="8.44140625" style="34" customWidth="1"/>
    <col min="11789" max="11796" width="2.88671875" style="34" customWidth="1"/>
    <col min="11797" max="12032" width="9.109375" style="34"/>
    <col min="12033" max="12033" width="3.5546875" style="34" customWidth="1"/>
    <col min="12034" max="12042" width="9.109375" style="34" customWidth="1"/>
    <col min="12043" max="12043" width="7.44140625" style="34" customWidth="1"/>
    <col min="12044" max="12044" width="8.44140625" style="34" customWidth="1"/>
    <col min="12045" max="12052" width="2.88671875" style="34" customWidth="1"/>
    <col min="12053" max="12288" width="9.109375" style="34"/>
    <col min="12289" max="12289" width="3.5546875" style="34" customWidth="1"/>
    <col min="12290" max="12298" width="9.109375" style="34" customWidth="1"/>
    <col min="12299" max="12299" width="7.44140625" style="34" customWidth="1"/>
    <col min="12300" max="12300" width="8.44140625" style="34" customWidth="1"/>
    <col min="12301" max="12308" width="2.88671875" style="34" customWidth="1"/>
    <col min="12309" max="12544" width="9.109375" style="34"/>
    <col min="12545" max="12545" width="3.5546875" style="34" customWidth="1"/>
    <col min="12546" max="12554" width="9.109375" style="34" customWidth="1"/>
    <col min="12555" max="12555" width="7.44140625" style="34" customWidth="1"/>
    <col min="12556" max="12556" width="8.44140625" style="34" customWidth="1"/>
    <col min="12557" max="12564" width="2.88671875" style="34" customWidth="1"/>
    <col min="12565" max="12800" width="9.109375" style="34"/>
    <col min="12801" max="12801" width="3.5546875" style="34" customWidth="1"/>
    <col min="12802" max="12810" width="9.109375" style="34" customWidth="1"/>
    <col min="12811" max="12811" width="7.44140625" style="34" customWidth="1"/>
    <col min="12812" max="12812" width="8.44140625" style="34" customWidth="1"/>
    <col min="12813" max="12820" width="2.88671875" style="34" customWidth="1"/>
    <col min="12821" max="13056" width="9.109375" style="34"/>
    <col min="13057" max="13057" width="3.5546875" style="34" customWidth="1"/>
    <col min="13058" max="13066" width="9.109375" style="34" customWidth="1"/>
    <col min="13067" max="13067" width="7.44140625" style="34" customWidth="1"/>
    <col min="13068" max="13068" width="8.44140625" style="34" customWidth="1"/>
    <col min="13069" max="13076" width="2.88671875" style="34" customWidth="1"/>
    <col min="13077" max="13312" width="9.109375" style="34"/>
    <col min="13313" max="13313" width="3.5546875" style="34" customWidth="1"/>
    <col min="13314" max="13322" width="9.109375" style="34" customWidth="1"/>
    <col min="13323" max="13323" width="7.44140625" style="34" customWidth="1"/>
    <col min="13324" max="13324" width="8.44140625" style="34" customWidth="1"/>
    <col min="13325" max="13332" width="2.88671875" style="34" customWidth="1"/>
    <col min="13333" max="13568" width="9.109375" style="34"/>
    <col min="13569" max="13569" width="3.5546875" style="34" customWidth="1"/>
    <col min="13570" max="13578" width="9.109375" style="34" customWidth="1"/>
    <col min="13579" max="13579" width="7.44140625" style="34" customWidth="1"/>
    <col min="13580" max="13580" width="8.44140625" style="34" customWidth="1"/>
    <col min="13581" max="13588" width="2.88671875" style="34" customWidth="1"/>
    <col min="13589" max="13824" width="9.109375" style="34"/>
    <col min="13825" max="13825" width="3.5546875" style="34" customWidth="1"/>
    <col min="13826" max="13834" width="9.109375" style="34" customWidth="1"/>
    <col min="13835" max="13835" width="7.44140625" style="34" customWidth="1"/>
    <col min="13836" max="13836" width="8.44140625" style="34" customWidth="1"/>
    <col min="13837" max="13844" width="2.88671875" style="34" customWidth="1"/>
    <col min="13845" max="14080" width="9.109375" style="34"/>
    <col min="14081" max="14081" width="3.5546875" style="34" customWidth="1"/>
    <col min="14082" max="14090" width="9.109375" style="34" customWidth="1"/>
    <col min="14091" max="14091" width="7.44140625" style="34" customWidth="1"/>
    <col min="14092" max="14092" width="8.44140625" style="34" customWidth="1"/>
    <col min="14093" max="14100" width="2.88671875" style="34" customWidth="1"/>
    <col min="14101" max="14336" width="9.109375" style="34"/>
    <col min="14337" max="14337" width="3.5546875" style="34" customWidth="1"/>
    <col min="14338" max="14346" width="9.109375" style="34" customWidth="1"/>
    <col min="14347" max="14347" width="7.44140625" style="34" customWidth="1"/>
    <col min="14348" max="14348" width="8.44140625" style="34" customWidth="1"/>
    <col min="14349" max="14356" width="2.88671875" style="34" customWidth="1"/>
    <col min="14357" max="14592" width="9.109375" style="34"/>
    <col min="14593" max="14593" width="3.5546875" style="34" customWidth="1"/>
    <col min="14594" max="14602" width="9.109375" style="34" customWidth="1"/>
    <col min="14603" max="14603" width="7.44140625" style="34" customWidth="1"/>
    <col min="14604" max="14604" width="8.44140625" style="34" customWidth="1"/>
    <col min="14605" max="14612" width="2.88671875" style="34" customWidth="1"/>
    <col min="14613" max="14848" width="9.109375" style="34"/>
    <col min="14849" max="14849" width="3.5546875" style="34" customWidth="1"/>
    <col min="14850" max="14858" width="9.109375" style="34" customWidth="1"/>
    <col min="14859" max="14859" width="7.44140625" style="34" customWidth="1"/>
    <col min="14860" max="14860" width="8.44140625" style="34" customWidth="1"/>
    <col min="14861" max="14868" width="2.88671875" style="34" customWidth="1"/>
    <col min="14869" max="15104" width="9.109375" style="34"/>
    <col min="15105" max="15105" width="3.5546875" style="34" customWidth="1"/>
    <col min="15106" max="15114" width="9.109375" style="34" customWidth="1"/>
    <col min="15115" max="15115" width="7.44140625" style="34" customWidth="1"/>
    <col min="15116" max="15116" width="8.44140625" style="34" customWidth="1"/>
    <col min="15117" max="15124" width="2.88671875" style="34" customWidth="1"/>
    <col min="15125" max="15360" width="9.109375" style="34"/>
    <col min="15361" max="15361" width="3.5546875" style="34" customWidth="1"/>
    <col min="15362" max="15370" width="9.109375" style="34" customWidth="1"/>
    <col min="15371" max="15371" width="7.44140625" style="34" customWidth="1"/>
    <col min="15372" max="15372" width="8.44140625" style="34" customWidth="1"/>
    <col min="15373" max="15380" width="2.88671875" style="34" customWidth="1"/>
    <col min="15381" max="15616" width="9.109375" style="34"/>
    <col min="15617" max="15617" width="3.5546875" style="34" customWidth="1"/>
    <col min="15618" max="15626" width="9.109375" style="34" customWidth="1"/>
    <col min="15627" max="15627" width="7.44140625" style="34" customWidth="1"/>
    <col min="15628" max="15628" width="8.44140625" style="34" customWidth="1"/>
    <col min="15629" max="15636" width="2.88671875" style="34" customWidth="1"/>
    <col min="15637" max="15872" width="9.109375" style="34"/>
    <col min="15873" max="15873" width="3.5546875" style="34" customWidth="1"/>
    <col min="15874" max="15882" width="9.109375" style="34" customWidth="1"/>
    <col min="15883" max="15883" width="7.44140625" style="34" customWidth="1"/>
    <col min="15884" max="15884" width="8.44140625" style="34" customWidth="1"/>
    <col min="15885" max="15892" width="2.88671875" style="34" customWidth="1"/>
    <col min="15893" max="16128" width="9.109375" style="34"/>
    <col min="16129" max="16129" width="3.5546875" style="34" customWidth="1"/>
    <col min="16130" max="16138" width="9.109375" style="34" customWidth="1"/>
    <col min="16139" max="16139" width="7.44140625" style="34" customWidth="1"/>
    <col min="16140" max="16140" width="8.44140625" style="34" customWidth="1"/>
    <col min="16141" max="16148" width="2.88671875" style="34" customWidth="1"/>
    <col min="16149" max="16384" width="9.109375" style="34"/>
  </cols>
  <sheetData>
    <row r="1" spans="1:20" x14ac:dyDescent="0.3">
      <c r="A1" s="32" t="s">
        <v>12</v>
      </c>
    </row>
    <row r="2" spans="1:20" x14ac:dyDescent="0.3">
      <c r="A2" s="32"/>
    </row>
    <row r="3" spans="1:20" ht="14.4" thickBot="1" x14ac:dyDescent="0.35">
      <c r="A3" s="35" t="s">
        <v>13</v>
      </c>
      <c r="B3" s="35" t="s">
        <v>45</v>
      </c>
      <c r="C3" s="36"/>
      <c r="D3" s="36"/>
      <c r="E3" s="36"/>
      <c r="F3" s="36"/>
      <c r="G3" s="36"/>
      <c r="H3" s="36"/>
      <c r="I3" s="36"/>
      <c r="J3" s="36"/>
      <c r="K3" s="36"/>
      <c r="L3" s="36"/>
    </row>
    <row r="4" spans="1:20" ht="14.4" thickBot="1" x14ac:dyDescent="0.35">
      <c r="A4" s="37" t="s">
        <v>14</v>
      </c>
      <c r="B4" s="38" t="s">
        <v>15</v>
      </c>
      <c r="C4" s="39"/>
      <c r="D4" s="39"/>
      <c r="E4" s="40" t="s">
        <v>16</v>
      </c>
      <c r="F4" s="225"/>
      <c r="G4" s="226"/>
      <c r="H4" s="226"/>
      <c r="I4" s="226"/>
      <c r="J4" s="226"/>
      <c r="K4" s="226"/>
      <c r="L4" s="39" t="s">
        <v>17</v>
      </c>
      <c r="M4" s="41"/>
      <c r="N4" s="42"/>
      <c r="O4" s="43"/>
      <c r="P4" s="42"/>
      <c r="Q4" s="44"/>
      <c r="R4" s="44"/>
      <c r="S4" s="45"/>
      <c r="T4" s="46"/>
    </row>
    <row r="5" spans="1:20" ht="14.4" thickBot="1" x14ac:dyDescent="0.35">
      <c r="A5" s="37" t="s">
        <v>18</v>
      </c>
      <c r="B5" s="38" t="s">
        <v>19</v>
      </c>
      <c r="C5" s="39"/>
      <c r="D5" s="39"/>
      <c r="E5" s="40" t="s">
        <v>16</v>
      </c>
      <c r="F5" s="225"/>
      <c r="G5" s="226"/>
      <c r="H5" s="226"/>
      <c r="I5" s="226"/>
      <c r="J5" s="226"/>
      <c r="K5" s="226"/>
      <c r="L5" s="39" t="s">
        <v>17</v>
      </c>
      <c r="M5" s="47"/>
      <c r="N5" s="48"/>
      <c r="O5" s="49"/>
      <c r="P5" s="48"/>
      <c r="Q5" s="45"/>
      <c r="R5" s="45"/>
      <c r="S5" s="45"/>
      <c r="T5" s="46"/>
    </row>
    <row r="6" spans="1:20" ht="14.4" thickBot="1" x14ac:dyDescent="0.35">
      <c r="A6" s="37" t="s">
        <v>20</v>
      </c>
      <c r="B6" s="38" t="s">
        <v>21</v>
      </c>
      <c r="C6" s="39"/>
      <c r="D6" s="39"/>
      <c r="E6" s="40" t="s">
        <v>16</v>
      </c>
      <c r="F6" s="225"/>
      <c r="G6" s="226"/>
      <c r="H6" s="226"/>
      <c r="I6" s="226"/>
      <c r="J6" s="226"/>
      <c r="K6" s="226"/>
      <c r="L6" s="39" t="s">
        <v>17</v>
      </c>
      <c r="M6" s="50"/>
      <c r="N6" s="51"/>
      <c r="O6" s="52"/>
      <c r="P6" s="51"/>
      <c r="Q6" s="53"/>
      <c r="R6" s="54"/>
      <c r="S6" s="55"/>
      <c r="T6" s="56"/>
    </row>
    <row r="7" spans="1:20" ht="14.4" thickBot="1" x14ac:dyDescent="0.35">
      <c r="A7" s="57" t="s">
        <v>22</v>
      </c>
      <c r="B7" s="58" t="s">
        <v>23</v>
      </c>
      <c r="C7" s="59"/>
      <c r="D7" s="59"/>
      <c r="E7" s="60"/>
      <c r="F7" s="227" t="s">
        <v>24</v>
      </c>
      <c r="G7" s="227"/>
      <c r="H7" s="227"/>
      <c r="I7" s="227"/>
      <c r="J7" s="227"/>
      <c r="K7" s="227"/>
      <c r="L7" s="59" t="s">
        <v>17</v>
      </c>
      <c r="M7" s="47"/>
      <c r="N7" s="49"/>
      <c r="O7" s="61"/>
      <c r="P7" s="62"/>
      <c r="Q7" s="62"/>
      <c r="R7" s="62"/>
      <c r="S7" s="62"/>
      <c r="T7" s="63"/>
    </row>
    <row r="8" spans="1:20" ht="14.4" thickBot="1" x14ac:dyDescent="0.35">
      <c r="A8" s="64" t="s">
        <v>25</v>
      </c>
      <c r="B8" s="65" t="s">
        <v>26</v>
      </c>
      <c r="C8" s="66"/>
      <c r="D8" s="66"/>
      <c r="E8" s="67" t="s">
        <v>16</v>
      </c>
      <c r="F8" s="228"/>
      <c r="G8" s="229"/>
      <c r="H8" s="229"/>
      <c r="I8" s="229"/>
      <c r="J8" s="229"/>
      <c r="K8" s="229"/>
      <c r="L8" s="68"/>
      <c r="M8" s="69"/>
      <c r="N8" s="69"/>
      <c r="O8" s="70"/>
      <c r="P8" s="70"/>
      <c r="Q8" s="70"/>
      <c r="R8" s="70"/>
      <c r="S8" s="70"/>
      <c r="T8" s="71"/>
    </row>
    <row r="9" spans="1:20" thickBot="1" x14ac:dyDescent="0.3">
      <c r="A9" s="37" t="s">
        <v>27</v>
      </c>
      <c r="B9" s="38" t="s">
        <v>47</v>
      </c>
      <c r="C9" s="39"/>
      <c r="D9" s="39"/>
      <c r="E9" s="72"/>
      <c r="F9" s="237"/>
      <c r="G9" s="238"/>
      <c r="H9" s="238"/>
      <c r="I9" s="238"/>
      <c r="J9" s="238"/>
      <c r="K9" s="238"/>
      <c r="L9" s="39" t="s">
        <v>17</v>
      </c>
      <c r="M9" s="73"/>
      <c r="N9" s="74"/>
      <c r="O9" s="231"/>
      <c r="P9" s="232"/>
      <c r="Q9" s="231"/>
      <c r="R9" s="232"/>
      <c r="S9" s="233"/>
      <c r="T9" s="234"/>
    </row>
    <row r="10" spans="1:20" thickBot="1" x14ac:dyDescent="0.3">
      <c r="A10" s="57" t="s">
        <v>28</v>
      </c>
      <c r="B10" s="58" t="s">
        <v>46</v>
      </c>
      <c r="C10" s="59"/>
      <c r="D10" s="59"/>
      <c r="E10" s="60"/>
      <c r="F10" s="227"/>
      <c r="G10" s="227"/>
      <c r="H10" s="227"/>
      <c r="I10" s="227"/>
      <c r="J10" s="227"/>
      <c r="K10" s="227"/>
      <c r="L10" s="59" t="s">
        <v>17</v>
      </c>
      <c r="M10" s="41"/>
      <c r="N10" s="42"/>
      <c r="O10" s="235"/>
      <c r="P10" s="236"/>
      <c r="Q10" s="53"/>
      <c r="R10" s="102"/>
      <c r="S10" s="75"/>
      <c r="T10" s="76"/>
    </row>
    <row r="11" spans="1:20" ht="14.4" thickBot="1" x14ac:dyDescent="0.35">
      <c r="A11" s="78"/>
      <c r="B11" s="79"/>
      <c r="C11" s="80"/>
      <c r="D11" s="80"/>
      <c r="E11" s="80"/>
      <c r="F11" s="80"/>
      <c r="G11" s="80"/>
      <c r="H11" s="80"/>
      <c r="I11" s="81"/>
      <c r="J11" s="81"/>
      <c r="K11" s="81"/>
      <c r="L11" s="81"/>
      <c r="M11" s="82"/>
      <c r="N11" s="82"/>
      <c r="O11" s="83"/>
      <c r="P11" s="83"/>
      <c r="Q11" s="83"/>
      <c r="R11" s="83"/>
      <c r="S11" s="83"/>
      <c r="T11" s="83"/>
    </row>
    <row r="12" spans="1:20" ht="14.4" thickBot="1" x14ac:dyDescent="0.35">
      <c r="A12" s="149" t="s">
        <v>29</v>
      </c>
      <c r="B12" s="105" t="s">
        <v>49</v>
      </c>
      <c r="C12" s="43"/>
      <c r="D12" s="43"/>
      <c r="E12" s="43"/>
      <c r="F12" s="43"/>
      <c r="G12" s="43"/>
      <c r="H12" s="43"/>
      <c r="I12" s="132"/>
      <c r="J12" s="132"/>
      <c r="K12" s="132"/>
      <c r="L12" s="132"/>
      <c r="M12" s="119"/>
      <c r="N12" s="119"/>
      <c r="O12" s="120"/>
      <c r="P12" s="120"/>
      <c r="Q12" s="120"/>
      <c r="R12" s="120"/>
      <c r="S12" s="120"/>
      <c r="T12" s="121"/>
    </row>
    <row r="13" spans="1:20" ht="14.4" thickBot="1" x14ac:dyDescent="0.35">
      <c r="A13" s="115" t="s">
        <v>95</v>
      </c>
      <c r="B13" s="116" t="s">
        <v>50</v>
      </c>
      <c r="C13" s="117"/>
      <c r="D13" s="117"/>
      <c r="E13" s="118" t="s">
        <v>16</v>
      </c>
      <c r="F13" s="43"/>
      <c r="G13" s="43"/>
      <c r="H13" s="43"/>
      <c r="I13" s="84"/>
      <c r="J13" s="84"/>
      <c r="K13" s="84"/>
      <c r="L13" s="84"/>
      <c r="M13" s="119"/>
      <c r="N13" s="119"/>
      <c r="O13" s="120"/>
      <c r="P13" s="120"/>
      <c r="Q13" s="120"/>
      <c r="R13" s="120"/>
      <c r="S13" s="120"/>
      <c r="T13" s="121"/>
    </row>
    <row r="14" spans="1:20" ht="14.4" thickBot="1" x14ac:dyDescent="0.35">
      <c r="A14" s="136" t="s">
        <v>96</v>
      </c>
      <c r="B14" s="137" t="s">
        <v>51</v>
      </c>
      <c r="C14" s="44"/>
      <c r="D14" s="44"/>
      <c r="E14" s="143" t="s">
        <v>16</v>
      </c>
      <c r="F14" s="108"/>
      <c r="G14" s="108"/>
      <c r="H14" s="108"/>
      <c r="I14" s="130"/>
      <c r="J14" s="130"/>
      <c r="K14" s="130"/>
      <c r="L14" s="130"/>
      <c r="M14" s="144"/>
      <c r="N14" s="144"/>
      <c r="O14" s="135"/>
      <c r="P14" s="135"/>
      <c r="Q14" s="135"/>
      <c r="R14" s="135"/>
      <c r="S14" s="135"/>
      <c r="T14" s="145"/>
    </row>
    <row r="15" spans="1:20" x14ac:dyDescent="0.3">
      <c r="A15" s="136" t="s">
        <v>97</v>
      </c>
      <c r="B15" s="139" t="s">
        <v>129</v>
      </c>
      <c r="C15" s="44"/>
      <c r="D15" s="137"/>
      <c r="E15" s="137"/>
      <c r="F15" s="137"/>
      <c r="G15" s="137"/>
      <c r="H15" s="137"/>
      <c r="I15" s="137"/>
      <c r="J15" s="139"/>
      <c r="K15" s="137"/>
      <c r="L15" s="137" t="s">
        <v>136</v>
      </c>
      <c r="M15" s="137"/>
      <c r="N15" s="137"/>
      <c r="O15" s="137"/>
      <c r="P15" s="137"/>
      <c r="Q15" s="137"/>
      <c r="R15" s="137"/>
      <c r="S15" s="137"/>
      <c r="T15" s="146"/>
    </row>
    <row r="16" spans="1:20" ht="13.2" x14ac:dyDescent="0.25">
      <c r="A16" s="140"/>
      <c r="B16" s="133"/>
      <c r="C16" s="133"/>
      <c r="D16" s="133"/>
      <c r="E16" s="133"/>
      <c r="F16" s="133"/>
      <c r="G16" s="133"/>
      <c r="H16" s="133"/>
      <c r="I16" s="133"/>
      <c r="J16" s="133"/>
      <c r="K16" s="138" t="s">
        <v>13</v>
      </c>
      <c r="L16" s="133" t="s">
        <v>137</v>
      </c>
      <c r="M16" s="239"/>
      <c r="N16" s="239"/>
      <c r="O16" s="133"/>
      <c r="P16" s="133"/>
      <c r="Q16" s="133"/>
      <c r="R16" s="133"/>
      <c r="S16" s="133"/>
      <c r="T16" s="147"/>
    </row>
    <row r="17" spans="1:20" ht="13.2" x14ac:dyDescent="0.25">
      <c r="A17" s="140"/>
      <c r="B17" s="133"/>
      <c r="C17" s="133"/>
      <c r="D17" s="133"/>
      <c r="E17" s="133"/>
      <c r="F17" s="133"/>
      <c r="G17" s="133"/>
      <c r="H17" s="133"/>
      <c r="I17" s="133"/>
      <c r="J17" s="133"/>
      <c r="K17" s="138" t="s">
        <v>29</v>
      </c>
      <c r="L17" s="133" t="s">
        <v>130</v>
      </c>
      <c r="M17" s="239"/>
      <c r="N17" s="239"/>
      <c r="O17" s="133"/>
      <c r="P17" s="133"/>
      <c r="Q17" s="133"/>
      <c r="R17" s="133"/>
      <c r="S17" s="133"/>
      <c r="T17" s="147"/>
    </row>
    <row r="18" spans="1:20" ht="13.2" x14ac:dyDescent="0.25">
      <c r="A18" s="140"/>
      <c r="B18" s="133"/>
      <c r="C18" s="133"/>
      <c r="D18" s="133"/>
      <c r="E18" s="133"/>
      <c r="F18" s="133"/>
      <c r="G18" s="133"/>
      <c r="H18" s="133"/>
      <c r="I18" s="133"/>
      <c r="J18" s="133"/>
      <c r="K18" s="138" t="s">
        <v>30</v>
      </c>
      <c r="L18" s="133" t="s">
        <v>131</v>
      </c>
      <c r="M18" s="239"/>
      <c r="N18" s="239"/>
      <c r="O18" s="133"/>
      <c r="P18" s="133"/>
      <c r="Q18" s="133"/>
      <c r="R18" s="133"/>
      <c r="S18" s="133"/>
      <c r="T18" s="147"/>
    </row>
    <row r="19" spans="1:20" ht="13.2" x14ac:dyDescent="0.25">
      <c r="A19" s="140"/>
      <c r="B19" s="133"/>
      <c r="C19" s="133"/>
      <c r="D19" s="133"/>
      <c r="E19" s="133"/>
      <c r="F19" s="133"/>
      <c r="G19" s="133"/>
      <c r="H19" s="133"/>
      <c r="I19" s="133"/>
      <c r="J19" s="133"/>
      <c r="K19" s="138" t="s">
        <v>138</v>
      </c>
      <c r="L19" s="133" t="s">
        <v>132</v>
      </c>
      <c r="M19" s="239"/>
      <c r="N19" s="239"/>
      <c r="O19" s="133"/>
      <c r="P19" s="133"/>
      <c r="Q19" s="133"/>
      <c r="R19" s="133"/>
      <c r="S19" s="133"/>
      <c r="T19" s="147"/>
    </row>
    <row r="20" spans="1:20" ht="13.2" x14ac:dyDescent="0.25">
      <c r="A20" s="140"/>
      <c r="B20" s="133"/>
      <c r="C20" s="133"/>
      <c r="D20" s="133"/>
      <c r="E20" s="133"/>
      <c r="F20" s="133"/>
      <c r="G20" s="133"/>
      <c r="H20" s="133"/>
      <c r="I20" s="133"/>
      <c r="J20" s="133"/>
      <c r="K20" s="138" t="s">
        <v>139</v>
      </c>
      <c r="L20" s="133" t="s">
        <v>133</v>
      </c>
      <c r="M20" s="239"/>
      <c r="N20" s="239"/>
      <c r="O20" s="133"/>
      <c r="P20" s="133"/>
      <c r="Q20" s="133"/>
      <c r="R20" s="133"/>
      <c r="S20" s="133"/>
      <c r="T20" s="147"/>
    </row>
    <row r="21" spans="1:20" ht="13.2" x14ac:dyDescent="0.25">
      <c r="A21" s="140"/>
      <c r="B21" s="133"/>
      <c r="C21" s="133"/>
      <c r="D21" s="133"/>
      <c r="E21" s="133"/>
      <c r="F21" s="133"/>
      <c r="G21" s="133"/>
      <c r="H21" s="133"/>
      <c r="I21" s="133"/>
      <c r="J21" s="133"/>
      <c r="K21" s="138" t="s">
        <v>140</v>
      </c>
      <c r="L21" s="133" t="s">
        <v>134</v>
      </c>
      <c r="M21" s="239"/>
      <c r="N21" s="239"/>
      <c r="O21" s="133"/>
      <c r="P21" s="133"/>
      <c r="Q21" s="133"/>
      <c r="R21" s="133"/>
      <c r="S21" s="133"/>
      <c r="T21" s="147"/>
    </row>
    <row r="22" spans="1:20" thickBot="1" x14ac:dyDescent="0.3">
      <c r="A22" s="109"/>
      <c r="B22" s="141"/>
      <c r="C22" s="141"/>
      <c r="D22" s="141"/>
      <c r="E22" s="141"/>
      <c r="F22" s="141"/>
      <c r="G22" s="141"/>
      <c r="H22" s="141"/>
      <c r="I22" s="141"/>
      <c r="J22" s="141"/>
      <c r="K22" s="142" t="s">
        <v>141</v>
      </c>
      <c r="L22" s="141" t="s">
        <v>135</v>
      </c>
      <c r="M22" s="240"/>
      <c r="N22" s="240"/>
      <c r="O22" s="141"/>
      <c r="P22" s="141"/>
      <c r="Q22" s="141"/>
      <c r="R22" s="141"/>
      <c r="S22" s="141"/>
      <c r="T22" s="148"/>
    </row>
    <row r="23" spans="1:20" ht="14.4" thickBot="1" x14ac:dyDescent="0.35">
      <c r="A23" s="103"/>
      <c r="B23" s="104"/>
      <c r="C23" s="68"/>
      <c r="D23" s="68"/>
      <c r="E23" s="68"/>
      <c r="F23" s="134"/>
      <c r="G23" s="68"/>
      <c r="H23" s="68"/>
      <c r="I23" s="131"/>
      <c r="J23" s="131"/>
      <c r="K23" s="131"/>
      <c r="L23" s="131"/>
      <c r="M23" s="69"/>
      <c r="N23" s="69"/>
      <c r="O23" s="70"/>
      <c r="P23" s="70"/>
      <c r="Q23" s="70"/>
      <c r="R23" s="70"/>
      <c r="S23" s="70"/>
      <c r="T23" s="70"/>
    </row>
    <row r="24" spans="1:20" ht="14.4" thickBot="1" x14ac:dyDescent="0.35">
      <c r="A24" s="110" t="s">
        <v>30</v>
      </c>
      <c r="B24" s="105" t="s">
        <v>31</v>
      </c>
      <c r="C24" s="111"/>
      <c r="D24" s="43"/>
      <c r="E24" s="43"/>
      <c r="F24" s="43"/>
      <c r="G24" s="43"/>
      <c r="H24" s="43"/>
      <c r="I24" s="84"/>
      <c r="J24" s="84"/>
      <c r="K24" s="84"/>
      <c r="L24" s="84"/>
      <c r="M24" s="112"/>
      <c r="N24" s="112"/>
      <c r="O24" s="113"/>
      <c r="P24" s="113"/>
      <c r="Q24" s="113"/>
      <c r="R24" s="113"/>
      <c r="S24" s="113"/>
      <c r="T24" s="114"/>
    </row>
    <row r="25" spans="1:20" s="85" customFormat="1" ht="14.4" thickBot="1" x14ac:dyDescent="0.35">
      <c r="A25" s="77" t="s">
        <v>98</v>
      </c>
      <c r="B25" s="59" t="s">
        <v>32</v>
      </c>
      <c r="C25" s="59"/>
      <c r="D25" s="59"/>
      <c r="E25" s="230"/>
      <c r="F25" s="230"/>
      <c r="G25" s="230"/>
      <c r="H25" s="230"/>
      <c r="I25" s="230"/>
      <c r="J25" s="230"/>
      <c r="K25" s="230"/>
      <c r="L25" s="59" t="s">
        <v>17</v>
      </c>
      <c r="M25" s="47"/>
      <c r="N25" s="48"/>
      <c r="O25" s="49"/>
      <c r="P25" s="48"/>
      <c r="Q25" s="61"/>
      <c r="R25" s="62"/>
      <c r="S25" s="62"/>
      <c r="T25" s="63"/>
    </row>
    <row r="26" spans="1:20" ht="14.4" thickBot="1" x14ac:dyDescent="0.35">
      <c r="A26" s="77" t="s">
        <v>99</v>
      </c>
      <c r="B26" s="59" t="s">
        <v>33</v>
      </c>
      <c r="C26" s="59"/>
      <c r="D26" s="59"/>
      <c r="E26" s="230"/>
      <c r="F26" s="230"/>
      <c r="G26" s="230"/>
      <c r="H26" s="230"/>
      <c r="I26" s="230"/>
      <c r="J26" s="230"/>
      <c r="K26" s="230"/>
      <c r="L26" s="59" t="s">
        <v>17</v>
      </c>
      <c r="M26" s="47"/>
      <c r="N26" s="48"/>
      <c r="O26" s="47"/>
      <c r="P26" s="48"/>
      <c r="Q26" s="61"/>
      <c r="R26" s="62"/>
      <c r="S26" s="62"/>
      <c r="T26" s="63"/>
    </row>
    <row r="27" spans="1:20" thickBot="1" x14ac:dyDescent="0.3">
      <c r="A27" s="86"/>
      <c r="B27" s="66"/>
      <c r="C27" s="66"/>
      <c r="D27" s="241" t="s">
        <v>34</v>
      </c>
      <c r="E27" s="242"/>
      <c r="F27" s="241" t="s">
        <v>35</v>
      </c>
      <c r="G27" s="242"/>
      <c r="H27" s="241" t="s">
        <v>36</v>
      </c>
      <c r="I27" s="242"/>
      <c r="J27" s="243" t="s">
        <v>37</v>
      </c>
      <c r="K27" s="244"/>
      <c r="L27" s="245" t="s">
        <v>38</v>
      </c>
      <c r="M27" s="246"/>
      <c r="N27" s="246"/>
      <c r="O27" s="247"/>
      <c r="P27" s="87"/>
      <c r="Q27" s="87"/>
      <c r="R27" s="87"/>
      <c r="S27" s="87"/>
      <c r="T27" s="88"/>
    </row>
    <row r="28" spans="1:20" ht="14.25" customHeight="1" thickBot="1" x14ac:dyDescent="0.35">
      <c r="A28" s="89" t="s">
        <v>100</v>
      </c>
      <c r="B28" s="59" t="s">
        <v>39</v>
      </c>
      <c r="C28" s="59"/>
      <c r="D28" s="90"/>
      <c r="E28" s="91"/>
      <c r="F28" s="92"/>
      <c r="G28" s="91"/>
      <c r="H28" s="92"/>
      <c r="I28" s="91"/>
      <c r="J28" s="93"/>
      <c r="K28" s="94"/>
      <c r="L28" s="95"/>
      <c r="M28" s="248"/>
      <c r="N28" s="248"/>
      <c r="O28" s="249"/>
      <c r="P28" s="87"/>
      <c r="Q28" s="87"/>
      <c r="R28" s="87"/>
      <c r="S28" s="87"/>
      <c r="T28" s="88"/>
    </row>
    <row r="29" spans="1:20" ht="14.4" thickBot="1" x14ac:dyDescent="0.35">
      <c r="A29" s="89" t="s">
        <v>101</v>
      </c>
      <c r="B29" s="59" t="s">
        <v>40</v>
      </c>
      <c r="C29" s="59"/>
      <c r="D29" s="90"/>
      <c r="E29" s="91"/>
      <c r="F29" s="92"/>
      <c r="G29" s="91"/>
      <c r="H29" s="92"/>
      <c r="I29" s="91"/>
      <c r="J29" s="93"/>
      <c r="K29" s="94"/>
      <c r="L29" s="95"/>
      <c r="M29" s="248"/>
      <c r="N29" s="248"/>
      <c r="O29" s="249"/>
      <c r="P29" s="87"/>
      <c r="Q29" s="87"/>
      <c r="R29" s="87"/>
      <c r="S29" s="87"/>
      <c r="T29" s="88"/>
    </row>
    <row r="30" spans="1:20" ht="14.4" thickBot="1" x14ac:dyDescent="0.35">
      <c r="A30" s="96" t="s">
        <v>102</v>
      </c>
      <c r="B30" s="39" t="s">
        <v>41</v>
      </c>
      <c r="C30" s="39"/>
      <c r="D30" s="90"/>
      <c r="E30" s="91"/>
      <c r="F30" s="92"/>
      <c r="G30" s="91"/>
      <c r="H30" s="92"/>
      <c r="I30" s="91"/>
      <c r="J30" s="97"/>
      <c r="K30" s="98"/>
      <c r="L30" s="99"/>
      <c r="M30" s="250"/>
      <c r="N30" s="250"/>
      <c r="O30" s="251"/>
      <c r="P30" s="87"/>
      <c r="Q30" s="87"/>
      <c r="R30" s="87"/>
      <c r="S30" s="87"/>
      <c r="T30" s="88"/>
    </row>
    <row r="31" spans="1:20" ht="14.4" thickBot="1" x14ac:dyDescent="0.35">
      <c r="A31" s="100" t="s">
        <v>103</v>
      </c>
      <c r="B31" s="101" t="s">
        <v>42</v>
      </c>
      <c r="C31" s="101"/>
      <c r="D31" s="252" t="s">
        <v>43</v>
      </c>
      <c r="E31" s="252"/>
      <c r="F31" s="252"/>
      <c r="G31" s="252"/>
      <c r="H31" s="252"/>
      <c r="I31" s="252"/>
      <c r="J31" s="252"/>
      <c r="K31" s="252"/>
      <c r="L31" s="101" t="s">
        <v>17</v>
      </c>
      <c r="M31" s="47"/>
      <c r="N31" s="48"/>
      <c r="O31" s="62"/>
      <c r="P31" s="62"/>
      <c r="Q31" s="62"/>
      <c r="R31" s="62"/>
      <c r="S31" s="62"/>
      <c r="T31" s="63"/>
    </row>
    <row r="32" spans="1:20" ht="14.4" thickBot="1" x14ac:dyDescent="0.35">
      <c r="A32" s="100" t="s">
        <v>104</v>
      </c>
      <c r="B32" s="101" t="s">
        <v>48</v>
      </c>
      <c r="C32" s="101"/>
      <c r="D32" s="101" t="s">
        <v>44</v>
      </c>
      <c r="E32" s="101"/>
      <c r="F32" s="101"/>
      <c r="G32" s="101"/>
      <c r="H32" s="101"/>
      <c r="I32" s="101"/>
      <c r="J32" s="101"/>
      <c r="K32" s="101"/>
      <c r="L32" s="101" t="s">
        <v>17</v>
      </c>
      <c r="M32" s="47"/>
      <c r="N32" s="48"/>
      <c r="O32" s="62"/>
      <c r="P32" s="62"/>
      <c r="Q32" s="62"/>
      <c r="R32" s="62"/>
      <c r="S32" s="62"/>
      <c r="T32" s="63"/>
    </row>
  </sheetData>
  <mergeCells count="29">
    <mergeCell ref="L27:O27"/>
    <mergeCell ref="M28:O28"/>
    <mergeCell ref="M29:O29"/>
    <mergeCell ref="M30:O30"/>
    <mergeCell ref="D31:K31"/>
    <mergeCell ref="E26:K26"/>
    <mergeCell ref="D27:E27"/>
    <mergeCell ref="F27:G27"/>
    <mergeCell ref="H27:I27"/>
    <mergeCell ref="J27:K27"/>
    <mergeCell ref="E25:K25"/>
    <mergeCell ref="O9:P9"/>
    <mergeCell ref="Q9:R9"/>
    <mergeCell ref="S9:T9"/>
    <mergeCell ref="F10:K10"/>
    <mergeCell ref="O10:P10"/>
    <mergeCell ref="F9:K9"/>
    <mergeCell ref="M16:N16"/>
    <mergeCell ref="M17:N17"/>
    <mergeCell ref="M18:N18"/>
    <mergeCell ref="M19:N19"/>
    <mergeCell ref="M20:N20"/>
    <mergeCell ref="M21:N21"/>
    <mergeCell ref="M22:N22"/>
    <mergeCell ref="F4:K4"/>
    <mergeCell ref="F5:K5"/>
    <mergeCell ref="F6:K6"/>
    <mergeCell ref="F7:K7"/>
    <mergeCell ref="F8:K8"/>
  </mergeCells>
  <pageMargins left="0.7" right="0.7" top="0.75" bottom="0.75" header="0.3" footer="0.3"/>
  <pageSetup firstPageNumber="3" orientation="landscape" useFirstPageNumber="1"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962"/>
  <sheetViews>
    <sheetView tabSelected="1" topLeftCell="A861" zoomScale="150" zoomScaleNormal="150" zoomScaleSheetLayoutView="160" workbookViewId="0">
      <selection activeCell="K16" sqref="K16"/>
    </sheetView>
  </sheetViews>
  <sheetFormatPr baseColWidth="10" defaultColWidth="11.44140625" defaultRowHeight="13.8" x14ac:dyDescent="0.3"/>
  <cols>
    <col min="1" max="1" width="23.88671875" style="107" bestFit="1" customWidth="1"/>
    <col min="2" max="2" width="6" style="107" customWidth="1"/>
    <col min="3" max="3" width="15.88671875" style="107" bestFit="1" customWidth="1"/>
    <col min="4" max="4" width="10" style="107" customWidth="1"/>
    <col min="5" max="5" width="8.33203125" style="107" customWidth="1"/>
    <col min="6" max="6" width="8" style="107" customWidth="1"/>
    <col min="7" max="7" width="6" style="107" customWidth="1"/>
    <col min="8" max="8" width="9.88671875" style="107" customWidth="1"/>
    <col min="9" max="9" width="10.109375" style="165" customWidth="1"/>
    <col min="10" max="10" width="8" style="107" customWidth="1"/>
    <col min="11" max="11" width="9.5546875" style="107" customWidth="1"/>
    <col min="12" max="12" width="8" style="107" customWidth="1"/>
    <col min="13" max="13" width="9.5546875" style="107" customWidth="1"/>
    <col min="14" max="14" width="8" style="107" customWidth="1"/>
    <col min="15" max="15" width="9.5546875" style="107" customWidth="1"/>
    <col min="16" max="16" width="24" style="107" customWidth="1"/>
    <col min="17" max="17" width="13.5546875" style="165" customWidth="1"/>
    <col min="18" max="18" width="11.44140625" style="165" customWidth="1"/>
    <col min="19" max="256" width="11.44140625" style="165"/>
    <col min="257" max="257" width="17.6640625" style="165" customWidth="1"/>
    <col min="258" max="258" width="13.88671875" style="165" customWidth="1"/>
    <col min="259" max="259" width="18.5546875" style="165" customWidth="1"/>
    <col min="260" max="260" width="12.5546875" style="165" customWidth="1"/>
    <col min="261" max="261" width="16.33203125" style="165" customWidth="1"/>
    <col min="262" max="263" width="14.6640625" style="165" customWidth="1"/>
    <col min="264" max="264" width="14.44140625" style="165" customWidth="1"/>
    <col min="265" max="265" width="11.44140625" style="165"/>
    <col min="266" max="266" width="24.33203125" style="165" customWidth="1"/>
    <col min="267" max="267" width="11.44140625" style="165"/>
    <col min="268" max="268" width="18.44140625" style="165" customWidth="1"/>
    <col min="269" max="512" width="11.44140625" style="165"/>
    <col min="513" max="513" width="17.6640625" style="165" customWidth="1"/>
    <col min="514" max="514" width="13.88671875" style="165" customWidth="1"/>
    <col min="515" max="515" width="18.5546875" style="165" customWidth="1"/>
    <col min="516" max="516" width="12.5546875" style="165" customWidth="1"/>
    <col min="517" max="517" width="16.33203125" style="165" customWidth="1"/>
    <col min="518" max="519" width="14.6640625" style="165" customWidth="1"/>
    <col min="520" max="520" width="14.44140625" style="165" customWidth="1"/>
    <col min="521" max="521" width="11.44140625" style="165"/>
    <col min="522" max="522" width="24.33203125" style="165" customWidth="1"/>
    <col min="523" max="523" width="11.44140625" style="165"/>
    <col min="524" max="524" width="18.44140625" style="165" customWidth="1"/>
    <col min="525" max="768" width="11.44140625" style="165"/>
    <col min="769" max="769" width="17.6640625" style="165" customWidth="1"/>
    <col min="770" max="770" width="13.88671875" style="165" customWidth="1"/>
    <col min="771" max="771" width="18.5546875" style="165" customWidth="1"/>
    <col min="772" max="772" width="12.5546875" style="165" customWidth="1"/>
    <col min="773" max="773" width="16.33203125" style="165" customWidth="1"/>
    <col min="774" max="775" width="14.6640625" style="165" customWidth="1"/>
    <col min="776" max="776" width="14.44140625" style="165" customWidth="1"/>
    <col min="777" max="777" width="11.44140625" style="165"/>
    <col min="778" max="778" width="24.33203125" style="165" customWidth="1"/>
    <col min="779" max="779" width="11.44140625" style="165"/>
    <col min="780" max="780" width="18.44140625" style="165" customWidth="1"/>
    <col min="781" max="1024" width="11.44140625" style="165"/>
    <col min="1025" max="1025" width="17.6640625" style="165" customWidth="1"/>
    <col min="1026" max="1026" width="13.88671875" style="165" customWidth="1"/>
    <col min="1027" max="1027" width="18.5546875" style="165" customWidth="1"/>
    <col min="1028" max="1028" width="12.5546875" style="165" customWidth="1"/>
    <col min="1029" max="1029" width="16.33203125" style="165" customWidth="1"/>
    <col min="1030" max="1031" width="14.6640625" style="165" customWidth="1"/>
    <col min="1032" max="1032" width="14.44140625" style="165" customWidth="1"/>
    <col min="1033" max="1033" width="11.44140625" style="165"/>
    <col min="1034" max="1034" width="24.33203125" style="165" customWidth="1"/>
    <col min="1035" max="1035" width="11.44140625" style="165"/>
    <col min="1036" max="1036" width="18.44140625" style="165" customWidth="1"/>
    <col min="1037" max="1280" width="11.44140625" style="165"/>
    <col min="1281" max="1281" width="17.6640625" style="165" customWidth="1"/>
    <col min="1282" max="1282" width="13.88671875" style="165" customWidth="1"/>
    <col min="1283" max="1283" width="18.5546875" style="165" customWidth="1"/>
    <col min="1284" max="1284" width="12.5546875" style="165" customWidth="1"/>
    <col min="1285" max="1285" width="16.33203125" style="165" customWidth="1"/>
    <col min="1286" max="1287" width="14.6640625" style="165" customWidth="1"/>
    <col min="1288" max="1288" width="14.44140625" style="165" customWidth="1"/>
    <col min="1289" max="1289" width="11.44140625" style="165"/>
    <col min="1290" max="1290" width="24.33203125" style="165" customWidth="1"/>
    <col min="1291" max="1291" width="11.44140625" style="165"/>
    <col min="1292" max="1292" width="18.44140625" style="165" customWidth="1"/>
    <col min="1293" max="1536" width="11.44140625" style="165"/>
    <col min="1537" max="1537" width="17.6640625" style="165" customWidth="1"/>
    <col min="1538" max="1538" width="13.88671875" style="165" customWidth="1"/>
    <col min="1539" max="1539" width="18.5546875" style="165" customWidth="1"/>
    <col min="1540" max="1540" width="12.5546875" style="165" customWidth="1"/>
    <col min="1541" max="1541" width="16.33203125" style="165" customWidth="1"/>
    <col min="1542" max="1543" width="14.6640625" style="165" customWidth="1"/>
    <col min="1544" max="1544" width="14.44140625" style="165" customWidth="1"/>
    <col min="1545" max="1545" width="11.44140625" style="165"/>
    <col min="1546" max="1546" width="24.33203125" style="165" customWidth="1"/>
    <col min="1547" max="1547" width="11.44140625" style="165"/>
    <col min="1548" max="1548" width="18.44140625" style="165" customWidth="1"/>
    <col min="1549" max="1792" width="11.44140625" style="165"/>
    <col min="1793" max="1793" width="17.6640625" style="165" customWidth="1"/>
    <col min="1794" max="1794" width="13.88671875" style="165" customWidth="1"/>
    <col min="1795" max="1795" width="18.5546875" style="165" customWidth="1"/>
    <col min="1796" max="1796" width="12.5546875" style="165" customWidth="1"/>
    <col min="1797" max="1797" width="16.33203125" style="165" customWidth="1"/>
    <col min="1798" max="1799" width="14.6640625" style="165" customWidth="1"/>
    <col min="1800" max="1800" width="14.44140625" style="165" customWidth="1"/>
    <col min="1801" max="1801" width="11.44140625" style="165"/>
    <col min="1802" max="1802" width="24.33203125" style="165" customWidth="1"/>
    <col min="1803" max="1803" width="11.44140625" style="165"/>
    <col min="1804" max="1804" width="18.44140625" style="165" customWidth="1"/>
    <col min="1805" max="2048" width="11.44140625" style="165"/>
    <col min="2049" max="2049" width="17.6640625" style="165" customWidth="1"/>
    <col min="2050" max="2050" width="13.88671875" style="165" customWidth="1"/>
    <col min="2051" max="2051" width="18.5546875" style="165" customWidth="1"/>
    <col min="2052" max="2052" width="12.5546875" style="165" customWidth="1"/>
    <col min="2053" max="2053" width="16.33203125" style="165" customWidth="1"/>
    <col min="2054" max="2055" width="14.6640625" style="165" customWidth="1"/>
    <col min="2056" max="2056" width="14.44140625" style="165" customWidth="1"/>
    <col min="2057" max="2057" width="11.44140625" style="165"/>
    <col min="2058" max="2058" width="24.33203125" style="165" customWidth="1"/>
    <col min="2059" max="2059" width="11.44140625" style="165"/>
    <col min="2060" max="2060" width="18.44140625" style="165" customWidth="1"/>
    <col min="2061" max="2304" width="11.44140625" style="165"/>
    <col min="2305" max="2305" width="17.6640625" style="165" customWidth="1"/>
    <col min="2306" max="2306" width="13.88671875" style="165" customWidth="1"/>
    <col min="2307" max="2307" width="18.5546875" style="165" customWidth="1"/>
    <col min="2308" max="2308" width="12.5546875" style="165" customWidth="1"/>
    <col min="2309" max="2309" width="16.33203125" style="165" customWidth="1"/>
    <col min="2310" max="2311" width="14.6640625" style="165" customWidth="1"/>
    <col min="2312" max="2312" width="14.44140625" style="165" customWidth="1"/>
    <col min="2313" max="2313" width="11.44140625" style="165"/>
    <col min="2314" max="2314" width="24.33203125" style="165" customWidth="1"/>
    <col min="2315" max="2315" width="11.44140625" style="165"/>
    <col min="2316" max="2316" width="18.44140625" style="165" customWidth="1"/>
    <col min="2317" max="2560" width="11.44140625" style="165"/>
    <col min="2561" max="2561" width="17.6640625" style="165" customWidth="1"/>
    <col min="2562" max="2562" width="13.88671875" style="165" customWidth="1"/>
    <col min="2563" max="2563" width="18.5546875" style="165" customWidth="1"/>
    <col min="2564" max="2564" width="12.5546875" style="165" customWidth="1"/>
    <col min="2565" max="2565" width="16.33203125" style="165" customWidth="1"/>
    <col min="2566" max="2567" width="14.6640625" style="165" customWidth="1"/>
    <col min="2568" max="2568" width="14.44140625" style="165" customWidth="1"/>
    <col min="2569" max="2569" width="11.44140625" style="165"/>
    <col min="2570" max="2570" width="24.33203125" style="165" customWidth="1"/>
    <col min="2571" max="2571" width="11.44140625" style="165"/>
    <col min="2572" max="2572" width="18.44140625" style="165" customWidth="1"/>
    <col min="2573" max="2816" width="11.44140625" style="165"/>
    <col min="2817" max="2817" width="17.6640625" style="165" customWidth="1"/>
    <col min="2818" max="2818" width="13.88671875" style="165" customWidth="1"/>
    <col min="2819" max="2819" width="18.5546875" style="165" customWidth="1"/>
    <col min="2820" max="2820" width="12.5546875" style="165" customWidth="1"/>
    <col min="2821" max="2821" width="16.33203125" style="165" customWidth="1"/>
    <col min="2822" max="2823" width="14.6640625" style="165" customWidth="1"/>
    <col min="2824" max="2824" width="14.44140625" style="165" customWidth="1"/>
    <col min="2825" max="2825" width="11.44140625" style="165"/>
    <col min="2826" max="2826" width="24.33203125" style="165" customWidth="1"/>
    <col min="2827" max="2827" width="11.44140625" style="165"/>
    <col min="2828" max="2828" width="18.44140625" style="165" customWidth="1"/>
    <col min="2829" max="3072" width="11.44140625" style="165"/>
    <col min="3073" max="3073" width="17.6640625" style="165" customWidth="1"/>
    <col min="3074" max="3074" width="13.88671875" style="165" customWidth="1"/>
    <col min="3075" max="3075" width="18.5546875" style="165" customWidth="1"/>
    <col min="3076" max="3076" width="12.5546875" style="165" customWidth="1"/>
    <col min="3077" max="3077" width="16.33203125" style="165" customWidth="1"/>
    <col min="3078" max="3079" width="14.6640625" style="165" customWidth="1"/>
    <col min="3080" max="3080" width="14.44140625" style="165" customWidth="1"/>
    <col min="3081" max="3081" width="11.44140625" style="165"/>
    <col min="3082" max="3082" width="24.33203125" style="165" customWidth="1"/>
    <col min="3083" max="3083" width="11.44140625" style="165"/>
    <col min="3084" max="3084" width="18.44140625" style="165" customWidth="1"/>
    <col min="3085" max="3328" width="11.44140625" style="165"/>
    <col min="3329" max="3329" width="17.6640625" style="165" customWidth="1"/>
    <col min="3330" max="3330" width="13.88671875" style="165" customWidth="1"/>
    <col min="3331" max="3331" width="18.5546875" style="165" customWidth="1"/>
    <col min="3332" max="3332" width="12.5546875" style="165" customWidth="1"/>
    <col min="3333" max="3333" width="16.33203125" style="165" customWidth="1"/>
    <col min="3334" max="3335" width="14.6640625" style="165" customWidth="1"/>
    <col min="3336" max="3336" width="14.44140625" style="165" customWidth="1"/>
    <col min="3337" max="3337" width="11.44140625" style="165"/>
    <col min="3338" max="3338" width="24.33203125" style="165" customWidth="1"/>
    <col min="3339" max="3339" width="11.44140625" style="165"/>
    <col min="3340" max="3340" width="18.44140625" style="165" customWidth="1"/>
    <col min="3341" max="3584" width="11.44140625" style="165"/>
    <col min="3585" max="3585" width="17.6640625" style="165" customWidth="1"/>
    <col min="3586" max="3586" width="13.88671875" style="165" customWidth="1"/>
    <col min="3587" max="3587" width="18.5546875" style="165" customWidth="1"/>
    <col min="3588" max="3588" width="12.5546875" style="165" customWidth="1"/>
    <col min="3589" max="3589" width="16.33203125" style="165" customWidth="1"/>
    <col min="3590" max="3591" width="14.6640625" style="165" customWidth="1"/>
    <col min="3592" max="3592" width="14.44140625" style="165" customWidth="1"/>
    <col min="3593" max="3593" width="11.44140625" style="165"/>
    <col min="3594" max="3594" width="24.33203125" style="165" customWidth="1"/>
    <col min="3595" max="3595" width="11.44140625" style="165"/>
    <col min="3596" max="3596" width="18.44140625" style="165" customWidth="1"/>
    <col min="3597" max="3840" width="11.44140625" style="165"/>
    <col min="3841" max="3841" width="17.6640625" style="165" customWidth="1"/>
    <col min="3842" max="3842" width="13.88671875" style="165" customWidth="1"/>
    <col min="3843" max="3843" width="18.5546875" style="165" customWidth="1"/>
    <col min="3844" max="3844" width="12.5546875" style="165" customWidth="1"/>
    <col min="3845" max="3845" width="16.33203125" style="165" customWidth="1"/>
    <col min="3846" max="3847" width="14.6640625" style="165" customWidth="1"/>
    <col min="3848" max="3848" width="14.44140625" style="165" customWidth="1"/>
    <col min="3849" max="3849" width="11.44140625" style="165"/>
    <col min="3850" max="3850" width="24.33203125" style="165" customWidth="1"/>
    <col min="3851" max="3851" width="11.44140625" style="165"/>
    <col min="3852" max="3852" width="18.44140625" style="165" customWidth="1"/>
    <col min="3853" max="4096" width="11.44140625" style="165"/>
    <col min="4097" max="4097" width="17.6640625" style="165" customWidth="1"/>
    <col min="4098" max="4098" width="13.88671875" style="165" customWidth="1"/>
    <col min="4099" max="4099" width="18.5546875" style="165" customWidth="1"/>
    <col min="4100" max="4100" width="12.5546875" style="165" customWidth="1"/>
    <col min="4101" max="4101" width="16.33203125" style="165" customWidth="1"/>
    <col min="4102" max="4103" width="14.6640625" style="165" customWidth="1"/>
    <col min="4104" max="4104" width="14.44140625" style="165" customWidth="1"/>
    <col min="4105" max="4105" width="11.44140625" style="165"/>
    <col min="4106" max="4106" width="24.33203125" style="165" customWidth="1"/>
    <col min="4107" max="4107" width="11.44140625" style="165"/>
    <col min="4108" max="4108" width="18.44140625" style="165" customWidth="1"/>
    <col min="4109" max="4352" width="11.44140625" style="165"/>
    <col min="4353" max="4353" width="17.6640625" style="165" customWidth="1"/>
    <col min="4354" max="4354" width="13.88671875" style="165" customWidth="1"/>
    <col min="4355" max="4355" width="18.5546875" style="165" customWidth="1"/>
    <col min="4356" max="4356" width="12.5546875" style="165" customWidth="1"/>
    <col min="4357" max="4357" width="16.33203125" style="165" customWidth="1"/>
    <col min="4358" max="4359" width="14.6640625" style="165" customWidth="1"/>
    <col min="4360" max="4360" width="14.44140625" style="165" customWidth="1"/>
    <col min="4361" max="4361" width="11.44140625" style="165"/>
    <col min="4362" max="4362" width="24.33203125" style="165" customWidth="1"/>
    <col min="4363" max="4363" width="11.44140625" style="165"/>
    <col min="4364" max="4364" width="18.44140625" style="165" customWidth="1"/>
    <col min="4365" max="4608" width="11.44140625" style="165"/>
    <col min="4609" max="4609" width="17.6640625" style="165" customWidth="1"/>
    <col min="4610" max="4610" width="13.88671875" style="165" customWidth="1"/>
    <col min="4611" max="4611" width="18.5546875" style="165" customWidth="1"/>
    <col min="4612" max="4612" width="12.5546875" style="165" customWidth="1"/>
    <col min="4613" max="4613" width="16.33203125" style="165" customWidth="1"/>
    <col min="4614" max="4615" width="14.6640625" style="165" customWidth="1"/>
    <col min="4616" max="4616" width="14.44140625" style="165" customWidth="1"/>
    <col min="4617" max="4617" width="11.44140625" style="165"/>
    <col min="4618" max="4618" width="24.33203125" style="165" customWidth="1"/>
    <col min="4619" max="4619" width="11.44140625" style="165"/>
    <col min="4620" max="4620" width="18.44140625" style="165" customWidth="1"/>
    <col min="4621" max="4864" width="11.44140625" style="165"/>
    <col min="4865" max="4865" width="17.6640625" style="165" customWidth="1"/>
    <col min="4866" max="4866" width="13.88671875" style="165" customWidth="1"/>
    <col min="4867" max="4867" width="18.5546875" style="165" customWidth="1"/>
    <col min="4868" max="4868" width="12.5546875" style="165" customWidth="1"/>
    <col min="4869" max="4869" width="16.33203125" style="165" customWidth="1"/>
    <col min="4870" max="4871" width="14.6640625" style="165" customWidth="1"/>
    <col min="4872" max="4872" width="14.44140625" style="165" customWidth="1"/>
    <col min="4873" max="4873" width="11.44140625" style="165"/>
    <col min="4874" max="4874" width="24.33203125" style="165" customWidth="1"/>
    <col min="4875" max="4875" width="11.44140625" style="165"/>
    <col min="4876" max="4876" width="18.44140625" style="165" customWidth="1"/>
    <col min="4877" max="5120" width="11.44140625" style="165"/>
    <col min="5121" max="5121" width="17.6640625" style="165" customWidth="1"/>
    <col min="5122" max="5122" width="13.88671875" style="165" customWidth="1"/>
    <col min="5123" max="5123" width="18.5546875" style="165" customWidth="1"/>
    <col min="5124" max="5124" width="12.5546875" style="165" customWidth="1"/>
    <col min="5125" max="5125" width="16.33203125" style="165" customWidth="1"/>
    <col min="5126" max="5127" width="14.6640625" style="165" customWidth="1"/>
    <col min="5128" max="5128" width="14.44140625" style="165" customWidth="1"/>
    <col min="5129" max="5129" width="11.44140625" style="165"/>
    <col min="5130" max="5130" width="24.33203125" style="165" customWidth="1"/>
    <col min="5131" max="5131" width="11.44140625" style="165"/>
    <col min="5132" max="5132" width="18.44140625" style="165" customWidth="1"/>
    <col min="5133" max="5376" width="11.44140625" style="165"/>
    <col min="5377" max="5377" width="17.6640625" style="165" customWidth="1"/>
    <col min="5378" max="5378" width="13.88671875" style="165" customWidth="1"/>
    <col min="5379" max="5379" width="18.5546875" style="165" customWidth="1"/>
    <col min="5380" max="5380" width="12.5546875" style="165" customWidth="1"/>
    <col min="5381" max="5381" width="16.33203125" style="165" customWidth="1"/>
    <col min="5382" max="5383" width="14.6640625" style="165" customWidth="1"/>
    <col min="5384" max="5384" width="14.44140625" style="165" customWidth="1"/>
    <col min="5385" max="5385" width="11.44140625" style="165"/>
    <col min="5386" max="5386" width="24.33203125" style="165" customWidth="1"/>
    <col min="5387" max="5387" width="11.44140625" style="165"/>
    <col min="5388" max="5388" width="18.44140625" style="165" customWidth="1"/>
    <col min="5389" max="5632" width="11.44140625" style="165"/>
    <col min="5633" max="5633" width="17.6640625" style="165" customWidth="1"/>
    <col min="5634" max="5634" width="13.88671875" style="165" customWidth="1"/>
    <col min="5635" max="5635" width="18.5546875" style="165" customWidth="1"/>
    <col min="5636" max="5636" width="12.5546875" style="165" customWidth="1"/>
    <col min="5637" max="5637" width="16.33203125" style="165" customWidth="1"/>
    <col min="5638" max="5639" width="14.6640625" style="165" customWidth="1"/>
    <col min="5640" max="5640" width="14.44140625" style="165" customWidth="1"/>
    <col min="5641" max="5641" width="11.44140625" style="165"/>
    <col min="5642" max="5642" width="24.33203125" style="165" customWidth="1"/>
    <col min="5643" max="5643" width="11.44140625" style="165"/>
    <col min="5644" max="5644" width="18.44140625" style="165" customWidth="1"/>
    <col min="5645" max="5888" width="11.44140625" style="165"/>
    <col min="5889" max="5889" width="17.6640625" style="165" customWidth="1"/>
    <col min="5890" max="5890" width="13.88671875" style="165" customWidth="1"/>
    <col min="5891" max="5891" width="18.5546875" style="165" customWidth="1"/>
    <col min="5892" max="5892" width="12.5546875" style="165" customWidth="1"/>
    <col min="5893" max="5893" width="16.33203125" style="165" customWidth="1"/>
    <col min="5894" max="5895" width="14.6640625" style="165" customWidth="1"/>
    <col min="5896" max="5896" width="14.44140625" style="165" customWidth="1"/>
    <col min="5897" max="5897" width="11.44140625" style="165"/>
    <col min="5898" max="5898" width="24.33203125" style="165" customWidth="1"/>
    <col min="5899" max="5899" width="11.44140625" style="165"/>
    <col min="5900" max="5900" width="18.44140625" style="165" customWidth="1"/>
    <col min="5901" max="6144" width="11.44140625" style="165"/>
    <col min="6145" max="6145" width="17.6640625" style="165" customWidth="1"/>
    <col min="6146" max="6146" width="13.88671875" style="165" customWidth="1"/>
    <col min="6147" max="6147" width="18.5546875" style="165" customWidth="1"/>
    <col min="6148" max="6148" width="12.5546875" style="165" customWidth="1"/>
    <col min="6149" max="6149" width="16.33203125" style="165" customWidth="1"/>
    <col min="6150" max="6151" width="14.6640625" style="165" customWidth="1"/>
    <col min="6152" max="6152" width="14.44140625" style="165" customWidth="1"/>
    <col min="6153" max="6153" width="11.44140625" style="165"/>
    <col min="6154" max="6154" width="24.33203125" style="165" customWidth="1"/>
    <col min="6155" max="6155" width="11.44140625" style="165"/>
    <col min="6156" max="6156" width="18.44140625" style="165" customWidth="1"/>
    <col min="6157" max="6400" width="11.44140625" style="165"/>
    <col min="6401" max="6401" width="17.6640625" style="165" customWidth="1"/>
    <col min="6402" max="6402" width="13.88671875" style="165" customWidth="1"/>
    <col min="6403" max="6403" width="18.5546875" style="165" customWidth="1"/>
    <col min="6404" max="6404" width="12.5546875" style="165" customWidth="1"/>
    <col min="6405" max="6405" width="16.33203125" style="165" customWidth="1"/>
    <col min="6406" max="6407" width="14.6640625" style="165" customWidth="1"/>
    <col min="6408" max="6408" width="14.44140625" style="165" customWidth="1"/>
    <col min="6409" max="6409" width="11.44140625" style="165"/>
    <col min="6410" max="6410" width="24.33203125" style="165" customWidth="1"/>
    <col min="6411" max="6411" width="11.44140625" style="165"/>
    <col min="6412" max="6412" width="18.44140625" style="165" customWidth="1"/>
    <col min="6413" max="6656" width="11.44140625" style="165"/>
    <col min="6657" max="6657" width="17.6640625" style="165" customWidth="1"/>
    <col min="6658" max="6658" width="13.88671875" style="165" customWidth="1"/>
    <col min="6659" max="6659" width="18.5546875" style="165" customWidth="1"/>
    <col min="6660" max="6660" width="12.5546875" style="165" customWidth="1"/>
    <col min="6661" max="6661" width="16.33203125" style="165" customWidth="1"/>
    <col min="6662" max="6663" width="14.6640625" style="165" customWidth="1"/>
    <col min="6664" max="6664" width="14.44140625" style="165" customWidth="1"/>
    <col min="6665" max="6665" width="11.44140625" style="165"/>
    <col min="6666" max="6666" width="24.33203125" style="165" customWidth="1"/>
    <col min="6667" max="6667" width="11.44140625" style="165"/>
    <col min="6668" max="6668" width="18.44140625" style="165" customWidth="1"/>
    <col min="6669" max="6912" width="11.44140625" style="165"/>
    <col min="6913" max="6913" width="17.6640625" style="165" customWidth="1"/>
    <col min="6914" max="6914" width="13.88671875" style="165" customWidth="1"/>
    <col min="6915" max="6915" width="18.5546875" style="165" customWidth="1"/>
    <col min="6916" max="6916" width="12.5546875" style="165" customWidth="1"/>
    <col min="6917" max="6917" width="16.33203125" style="165" customWidth="1"/>
    <col min="6918" max="6919" width="14.6640625" style="165" customWidth="1"/>
    <col min="6920" max="6920" width="14.44140625" style="165" customWidth="1"/>
    <col min="6921" max="6921" width="11.44140625" style="165"/>
    <col min="6922" max="6922" width="24.33203125" style="165" customWidth="1"/>
    <col min="6923" max="6923" width="11.44140625" style="165"/>
    <col min="6924" max="6924" width="18.44140625" style="165" customWidth="1"/>
    <col min="6925" max="7168" width="11.44140625" style="165"/>
    <col min="7169" max="7169" width="17.6640625" style="165" customWidth="1"/>
    <col min="7170" max="7170" width="13.88671875" style="165" customWidth="1"/>
    <col min="7171" max="7171" width="18.5546875" style="165" customWidth="1"/>
    <col min="7172" max="7172" width="12.5546875" style="165" customWidth="1"/>
    <col min="7173" max="7173" width="16.33203125" style="165" customWidth="1"/>
    <col min="7174" max="7175" width="14.6640625" style="165" customWidth="1"/>
    <col min="7176" max="7176" width="14.44140625" style="165" customWidth="1"/>
    <col min="7177" max="7177" width="11.44140625" style="165"/>
    <col min="7178" max="7178" width="24.33203125" style="165" customWidth="1"/>
    <col min="7179" max="7179" width="11.44140625" style="165"/>
    <col min="7180" max="7180" width="18.44140625" style="165" customWidth="1"/>
    <col min="7181" max="7424" width="11.44140625" style="165"/>
    <col min="7425" max="7425" width="17.6640625" style="165" customWidth="1"/>
    <col min="7426" max="7426" width="13.88671875" style="165" customWidth="1"/>
    <col min="7427" max="7427" width="18.5546875" style="165" customWidth="1"/>
    <col min="7428" max="7428" width="12.5546875" style="165" customWidth="1"/>
    <col min="7429" max="7429" width="16.33203125" style="165" customWidth="1"/>
    <col min="7430" max="7431" width="14.6640625" style="165" customWidth="1"/>
    <col min="7432" max="7432" width="14.44140625" style="165" customWidth="1"/>
    <col min="7433" max="7433" width="11.44140625" style="165"/>
    <col min="7434" max="7434" width="24.33203125" style="165" customWidth="1"/>
    <col min="7435" max="7435" width="11.44140625" style="165"/>
    <col min="7436" max="7436" width="18.44140625" style="165" customWidth="1"/>
    <col min="7437" max="7680" width="11.44140625" style="165"/>
    <col min="7681" max="7681" width="17.6640625" style="165" customWidth="1"/>
    <col min="7682" max="7682" width="13.88671875" style="165" customWidth="1"/>
    <col min="7683" max="7683" width="18.5546875" style="165" customWidth="1"/>
    <col min="7684" max="7684" width="12.5546875" style="165" customWidth="1"/>
    <col min="7685" max="7685" width="16.33203125" style="165" customWidth="1"/>
    <col min="7686" max="7687" width="14.6640625" style="165" customWidth="1"/>
    <col min="7688" max="7688" width="14.44140625" style="165" customWidth="1"/>
    <col min="7689" max="7689" width="11.44140625" style="165"/>
    <col min="7690" max="7690" width="24.33203125" style="165" customWidth="1"/>
    <col min="7691" max="7691" width="11.44140625" style="165"/>
    <col min="7692" max="7692" width="18.44140625" style="165" customWidth="1"/>
    <col min="7693" max="7936" width="11.44140625" style="165"/>
    <col min="7937" max="7937" width="17.6640625" style="165" customWidth="1"/>
    <col min="7938" max="7938" width="13.88671875" style="165" customWidth="1"/>
    <col min="7939" max="7939" width="18.5546875" style="165" customWidth="1"/>
    <col min="7940" max="7940" width="12.5546875" style="165" customWidth="1"/>
    <col min="7941" max="7941" width="16.33203125" style="165" customWidth="1"/>
    <col min="7942" max="7943" width="14.6640625" style="165" customWidth="1"/>
    <col min="7944" max="7944" width="14.44140625" style="165" customWidth="1"/>
    <col min="7945" max="7945" width="11.44140625" style="165"/>
    <col min="7946" max="7946" width="24.33203125" style="165" customWidth="1"/>
    <col min="7947" max="7947" width="11.44140625" style="165"/>
    <col min="7948" max="7948" width="18.44140625" style="165" customWidth="1"/>
    <col min="7949" max="8192" width="11.44140625" style="165"/>
    <col min="8193" max="8193" width="17.6640625" style="165" customWidth="1"/>
    <col min="8194" max="8194" width="13.88671875" style="165" customWidth="1"/>
    <col min="8195" max="8195" width="18.5546875" style="165" customWidth="1"/>
    <col min="8196" max="8196" width="12.5546875" style="165" customWidth="1"/>
    <col min="8197" max="8197" width="16.33203125" style="165" customWidth="1"/>
    <col min="8198" max="8199" width="14.6640625" style="165" customWidth="1"/>
    <col min="8200" max="8200" width="14.44140625" style="165" customWidth="1"/>
    <col min="8201" max="8201" width="11.44140625" style="165"/>
    <col min="8202" max="8202" width="24.33203125" style="165" customWidth="1"/>
    <col min="8203" max="8203" width="11.44140625" style="165"/>
    <col min="8204" max="8204" width="18.44140625" style="165" customWidth="1"/>
    <col min="8205" max="8448" width="11.44140625" style="165"/>
    <col min="8449" max="8449" width="17.6640625" style="165" customWidth="1"/>
    <col min="8450" max="8450" width="13.88671875" style="165" customWidth="1"/>
    <col min="8451" max="8451" width="18.5546875" style="165" customWidth="1"/>
    <col min="8452" max="8452" width="12.5546875" style="165" customWidth="1"/>
    <col min="8453" max="8453" width="16.33203125" style="165" customWidth="1"/>
    <col min="8454" max="8455" width="14.6640625" style="165" customWidth="1"/>
    <col min="8456" max="8456" width="14.44140625" style="165" customWidth="1"/>
    <col min="8457" max="8457" width="11.44140625" style="165"/>
    <col min="8458" max="8458" width="24.33203125" style="165" customWidth="1"/>
    <col min="8459" max="8459" width="11.44140625" style="165"/>
    <col min="8460" max="8460" width="18.44140625" style="165" customWidth="1"/>
    <col min="8461" max="8704" width="11.44140625" style="165"/>
    <col min="8705" max="8705" width="17.6640625" style="165" customWidth="1"/>
    <col min="8706" max="8706" width="13.88671875" style="165" customWidth="1"/>
    <col min="8707" max="8707" width="18.5546875" style="165" customWidth="1"/>
    <col min="8708" max="8708" width="12.5546875" style="165" customWidth="1"/>
    <col min="8709" max="8709" width="16.33203125" style="165" customWidth="1"/>
    <col min="8710" max="8711" width="14.6640625" style="165" customWidth="1"/>
    <col min="8712" max="8712" width="14.44140625" style="165" customWidth="1"/>
    <col min="8713" max="8713" width="11.44140625" style="165"/>
    <col min="8714" max="8714" width="24.33203125" style="165" customWidth="1"/>
    <col min="8715" max="8715" width="11.44140625" style="165"/>
    <col min="8716" max="8716" width="18.44140625" style="165" customWidth="1"/>
    <col min="8717" max="8960" width="11.44140625" style="165"/>
    <col min="8961" max="8961" width="17.6640625" style="165" customWidth="1"/>
    <col min="8962" max="8962" width="13.88671875" style="165" customWidth="1"/>
    <col min="8963" max="8963" width="18.5546875" style="165" customWidth="1"/>
    <col min="8964" max="8964" width="12.5546875" style="165" customWidth="1"/>
    <col min="8965" max="8965" width="16.33203125" style="165" customWidth="1"/>
    <col min="8966" max="8967" width="14.6640625" style="165" customWidth="1"/>
    <col min="8968" max="8968" width="14.44140625" style="165" customWidth="1"/>
    <col min="8969" max="8969" width="11.44140625" style="165"/>
    <col min="8970" max="8970" width="24.33203125" style="165" customWidth="1"/>
    <col min="8971" max="8971" width="11.44140625" style="165"/>
    <col min="8972" max="8972" width="18.44140625" style="165" customWidth="1"/>
    <col min="8973" max="9216" width="11.44140625" style="165"/>
    <col min="9217" max="9217" width="17.6640625" style="165" customWidth="1"/>
    <col min="9218" max="9218" width="13.88671875" style="165" customWidth="1"/>
    <col min="9219" max="9219" width="18.5546875" style="165" customWidth="1"/>
    <col min="9220" max="9220" width="12.5546875" style="165" customWidth="1"/>
    <col min="9221" max="9221" width="16.33203125" style="165" customWidth="1"/>
    <col min="9222" max="9223" width="14.6640625" style="165" customWidth="1"/>
    <col min="9224" max="9224" width="14.44140625" style="165" customWidth="1"/>
    <col min="9225" max="9225" width="11.44140625" style="165"/>
    <col min="9226" max="9226" width="24.33203125" style="165" customWidth="1"/>
    <col min="9227" max="9227" width="11.44140625" style="165"/>
    <col min="9228" max="9228" width="18.44140625" style="165" customWidth="1"/>
    <col min="9229" max="9472" width="11.44140625" style="165"/>
    <col min="9473" max="9473" width="17.6640625" style="165" customWidth="1"/>
    <col min="9474" max="9474" width="13.88671875" style="165" customWidth="1"/>
    <col min="9475" max="9475" width="18.5546875" style="165" customWidth="1"/>
    <col min="9476" max="9476" width="12.5546875" style="165" customWidth="1"/>
    <col min="9477" max="9477" width="16.33203125" style="165" customWidth="1"/>
    <col min="9478" max="9479" width="14.6640625" style="165" customWidth="1"/>
    <col min="9480" max="9480" width="14.44140625" style="165" customWidth="1"/>
    <col min="9481" max="9481" width="11.44140625" style="165"/>
    <col min="9482" max="9482" width="24.33203125" style="165" customWidth="1"/>
    <col min="9483" max="9483" width="11.44140625" style="165"/>
    <col min="9484" max="9484" width="18.44140625" style="165" customWidth="1"/>
    <col min="9485" max="9728" width="11.44140625" style="165"/>
    <col min="9729" max="9729" width="17.6640625" style="165" customWidth="1"/>
    <col min="9730" max="9730" width="13.88671875" style="165" customWidth="1"/>
    <col min="9731" max="9731" width="18.5546875" style="165" customWidth="1"/>
    <col min="9732" max="9732" width="12.5546875" style="165" customWidth="1"/>
    <col min="9733" max="9733" width="16.33203125" style="165" customWidth="1"/>
    <col min="9734" max="9735" width="14.6640625" style="165" customWidth="1"/>
    <col min="9736" max="9736" width="14.44140625" style="165" customWidth="1"/>
    <col min="9737" max="9737" width="11.44140625" style="165"/>
    <col min="9738" max="9738" width="24.33203125" style="165" customWidth="1"/>
    <col min="9739" max="9739" width="11.44140625" style="165"/>
    <col min="9740" max="9740" width="18.44140625" style="165" customWidth="1"/>
    <col min="9741" max="9984" width="11.44140625" style="165"/>
    <col min="9985" max="9985" width="17.6640625" style="165" customWidth="1"/>
    <col min="9986" max="9986" width="13.88671875" style="165" customWidth="1"/>
    <col min="9987" max="9987" width="18.5546875" style="165" customWidth="1"/>
    <col min="9988" max="9988" width="12.5546875" style="165" customWidth="1"/>
    <col min="9989" max="9989" width="16.33203125" style="165" customWidth="1"/>
    <col min="9990" max="9991" width="14.6640625" style="165" customWidth="1"/>
    <col min="9992" max="9992" width="14.44140625" style="165" customWidth="1"/>
    <col min="9993" max="9993" width="11.44140625" style="165"/>
    <col min="9994" max="9994" width="24.33203125" style="165" customWidth="1"/>
    <col min="9995" max="9995" width="11.44140625" style="165"/>
    <col min="9996" max="9996" width="18.44140625" style="165" customWidth="1"/>
    <col min="9997" max="10240" width="11.44140625" style="165"/>
    <col min="10241" max="10241" width="17.6640625" style="165" customWidth="1"/>
    <col min="10242" max="10242" width="13.88671875" style="165" customWidth="1"/>
    <col min="10243" max="10243" width="18.5546875" style="165" customWidth="1"/>
    <col min="10244" max="10244" width="12.5546875" style="165" customWidth="1"/>
    <col min="10245" max="10245" width="16.33203125" style="165" customWidth="1"/>
    <col min="10246" max="10247" width="14.6640625" style="165" customWidth="1"/>
    <col min="10248" max="10248" width="14.44140625" style="165" customWidth="1"/>
    <col min="10249" max="10249" width="11.44140625" style="165"/>
    <col min="10250" max="10250" width="24.33203125" style="165" customWidth="1"/>
    <col min="10251" max="10251" width="11.44140625" style="165"/>
    <col min="10252" max="10252" width="18.44140625" style="165" customWidth="1"/>
    <col min="10253" max="10496" width="11.44140625" style="165"/>
    <col min="10497" max="10497" width="17.6640625" style="165" customWidth="1"/>
    <col min="10498" max="10498" width="13.88671875" style="165" customWidth="1"/>
    <col min="10499" max="10499" width="18.5546875" style="165" customWidth="1"/>
    <col min="10500" max="10500" width="12.5546875" style="165" customWidth="1"/>
    <col min="10501" max="10501" width="16.33203125" style="165" customWidth="1"/>
    <col min="10502" max="10503" width="14.6640625" style="165" customWidth="1"/>
    <col min="10504" max="10504" width="14.44140625" style="165" customWidth="1"/>
    <col min="10505" max="10505" width="11.44140625" style="165"/>
    <col min="10506" max="10506" width="24.33203125" style="165" customWidth="1"/>
    <col min="10507" max="10507" width="11.44140625" style="165"/>
    <col min="10508" max="10508" width="18.44140625" style="165" customWidth="1"/>
    <col min="10509" max="10752" width="11.44140625" style="165"/>
    <col min="10753" max="10753" width="17.6640625" style="165" customWidth="1"/>
    <col min="10754" max="10754" width="13.88671875" style="165" customWidth="1"/>
    <col min="10755" max="10755" width="18.5546875" style="165" customWidth="1"/>
    <col min="10756" max="10756" width="12.5546875" style="165" customWidth="1"/>
    <col min="10757" max="10757" width="16.33203125" style="165" customWidth="1"/>
    <col min="10758" max="10759" width="14.6640625" style="165" customWidth="1"/>
    <col min="10760" max="10760" width="14.44140625" style="165" customWidth="1"/>
    <col min="10761" max="10761" width="11.44140625" style="165"/>
    <col min="10762" max="10762" width="24.33203125" style="165" customWidth="1"/>
    <col min="10763" max="10763" width="11.44140625" style="165"/>
    <col min="10764" max="10764" width="18.44140625" style="165" customWidth="1"/>
    <col min="10765" max="11008" width="11.44140625" style="165"/>
    <col min="11009" max="11009" width="17.6640625" style="165" customWidth="1"/>
    <col min="11010" max="11010" width="13.88671875" style="165" customWidth="1"/>
    <col min="11011" max="11011" width="18.5546875" style="165" customWidth="1"/>
    <col min="11012" max="11012" width="12.5546875" style="165" customWidth="1"/>
    <col min="11013" max="11013" width="16.33203125" style="165" customWidth="1"/>
    <col min="11014" max="11015" width="14.6640625" style="165" customWidth="1"/>
    <col min="11016" max="11016" width="14.44140625" style="165" customWidth="1"/>
    <col min="11017" max="11017" width="11.44140625" style="165"/>
    <col min="11018" max="11018" width="24.33203125" style="165" customWidth="1"/>
    <col min="11019" max="11019" width="11.44140625" style="165"/>
    <col min="11020" max="11020" width="18.44140625" style="165" customWidth="1"/>
    <col min="11021" max="11264" width="11.44140625" style="165"/>
    <col min="11265" max="11265" width="17.6640625" style="165" customWidth="1"/>
    <col min="11266" max="11266" width="13.88671875" style="165" customWidth="1"/>
    <col min="11267" max="11267" width="18.5546875" style="165" customWidth="1"/>
    <col min="11268" max="11268" width="12.5546875" style="165" customWidth="1"/>
    <col min="11269" max="11269" width="16.33203125" style="165" customWidth="1"/>
    <col min="11270" max="11271" width="14.6640625" style="165" customWidth="1"/>
    <col min="11272" max="11272" width="14.44140625" style="165" customWidth="1"/>
    <col min="11273" max="11273" width="11.44140625" style="165"/>
    <col min="11274" max="11274" width="24.33203125" style="165" customWidth="1"/>
    <col min="11275" max="11275" width="11.44140625" style="165"/>
    <col min="11276" max="11276" width="18.44140625" style="165" customWidth="1"/>
    <col min="11277" max="11520" width="11.44140625" style="165"/>
    <col min="11521" max="11521" width="17.6640625" style="165" customWidth="1"/>
    <col min="11522" max="11522" width="13.88671875" style="165" customWidth="1"/>
    <col min="11523" max="11523" width="18.5546875" style="165" customWidth="1"/>
    <col min="11524" max="11524" width="12.5546875" style="165" customWidth="1"/>
    <col min="11525" max="11525" width="16.33203125" style="165" customWidth="1"/>
    <col min="11526" max="11527" width="14.6640625" style="165" customWidth="1"/>
    <col min="11528" max="11528" width="14.44140625" style="165" customWidth="1"/>
    <col min="11529" max="11529" width="11.44140625" style="165"/>
    <col min="11530" max="11530" width="24.33203125" style="165" customWidth="1"/>
    <col min="11531" max="11531" width="11.44140625" style="165"/>
    <col min="11532" max="11532" width="18.44140625" style="165" customWidth="1"/>
    <col min="11533" max="11776" width="11.44140625" style="165"/>
    <col min="11777" max="11777" width="17.6640625" style="165" customWidth="1"/>
    <col min="11778" max="11778" width="13.88671875" style="165" customWidth="1"/>
    <col min="11779" max="11779" width="18.5546875" style="165" customWidth="1"/>
    <col min="11780" max="11780" width="12.5546875" style="165" customWidth="1"/>
    <col min="11781" max="11781" width="16.33203125" style="165" customWidth="1"/>
    <col min="11782" max="11783" width="14.6640625" style="165" customWidth="1"/>
    <col min="11784" max="11784" width="14.44140625" style="165" customWidth="1"/>
    <col min="11785" max="11785" width="11.44140625" style="165"/>
    <col min="11786" max="11786" width="24.33203125" style="165" customWidth="1"/>
    <col min="11787" max="11787" width="11.44140625" style="165"/>
    <col min="11788" max="11788" width="18.44140625" style="165" customWidth="1"/>
    <col min="11789" max="12032" width="11.44140625" style="165"/>
    <col min="12033" max="12033" width="17.6640625" style="165" customWidth="1"/>
    <col min="12034" max="12034" width="13.88671875" style="165" customWidth="1"/>
    <col min="12035" max="12035" width="18.5546875" style="165" customWidth="1"/>
    <col min="12036" max="12036" width="12.5546875" style="165" customWidth="1"/>
    <col min="12037" max="12037" width="16.33203125" style="165" customWidth="1"/>
    <col min="12038" max="12039" width="14.6640625" style="165" customWidth="1"/>
    <col min="12040" max="12040" width="14.44140625" style="165" customWidth="1"/>
    <col min="12041" max="12041" width="11.44140625" style="165"/>
    <col min="12042" max="12042" width="24.33203125" style="165" customWidth="1"/>
    <col min="12043" max="12043" width="11.44140625" style="165"/>
    <col min="12044" max="12044" width="18.44140625" style="165" customWidth="1"/>
    <col min="12045" max="12288" width="11.44140625" style="165"/>
    <col min="12289" max="12289" width="17.6640625" style="165" customWidth="1"/>
    <col min="12290" max="12290" width="13.88671875" style="165" customWidth="1"/>
    <col min="12291" max="12291" width="18.5546875" style="165" customWidth="1"/>
    <col min="12292" max="12292" width="12.5546875" style="165" customWidth="1"/>
    <col min="12293" max="12293" width="16.33203125" style="165" customWidth="1"/>
    <col min="12294" max="12295" width="14.6640625" style="165" customWidth="1"/>
    <col min="12296" max="12296" width="14.44140625" style="165" customWidth="1"/>
    <col min="12297" max="12297" width="11.44140625" style="165"/>
    <col min="12298" max="12298" width="24.33203125" style="165" customWidth="1"/>
    <col min="12299" max="12299" width="11.44140625" style="165"/>
    <col min="12300" max="12300" width="18.44140625" style="165" customWidth="1"/>
    <col min="12301" max="12544" width="11.44140625" style="165"/>
    <col min="12545" max="12545" width="17.6640625" style="165" customWidth="1"/>
    <col min="12546" max="12546" width="13.88671875" style="165" customWidth="1"/>
    <col min="12547" max="12547" width="18.5546875" style="165" customWidth="1"/>
    <col min="12548" max="12548" width="12.5546875" style="165" customWidth="1"/>
    <col min="12549" max="12549" width="16.33203125" style="165" customWidth="1"/>
    <col min="12550" max="12551" width="14.6640625" style="165" customWidth="1"/>
    <col min="12552" max="12552" width="14.44140625" style="165" customWidth="1"/>
    <col min="12553" max="12553" width="11.44140625" style="165"/>
    <col min="12554" max="12554" width="24.33203125" style="165" customWidth="1"/>
    <col min="12555" max="12555" width="11.44140625" style="165"/>
    <col min="12556" max="12556" width="18.44140625" style="165" customWidth="1"/>
    <col min="12557" max="12800" width="11.44140625" style="165"/>
    <col min="12801" max="12801" width="17.6640625" style="165" customWidth="1"/>
    <col min="12802" max="12802" width="13.88671875" style="165" customWidth="1"/>
    <col min="12803" max="12803" width="18.5546875" style="165" customWidth="1"/>
    <col min="12804" max="12804" width="12.5546875" style="165" customWidth="1"/>
    <col min="12805" max="12805" width="16.33203125" style="165" customWidth="1"/>
    <col min="12806" max="12807" width="14.6640625" style="165" customWidth="1"/>
    <col min="12808" max="12808" width="14.44140625" style="165" customWidth="1"/>
    <col min="12809" max="12809" width="11.44140625" style="165"/>
    <col min="12810" max="12810" width="24.33203125" style="165" customWidth="1"/>
    <col min="12811" max="12811" width="11.44140625" style="165"/>
    <col min="12812" max="12812" width="18.44140625" style="165" customWidth="1"/>
    <col min="12813" max="13056" width="11.44140625" style="165"/>
    <col min="13057" max="13057" width="17.6640625" style="165" customWidth="1"/>
    <col min="13058" max="13058" width="13.88671875" style="165" customWidth="1"/>
    <col min="13059" max="13059" width="18.5546875" style="165" customWidth="1"/>
    <col min="13060" max="13060" width="12.5546875" style="165" customWidth="1"/>
    <col min="13061" max="13061" width="16.33203125" style="165" customWidth="1"/>
    <col min="13062" max="13063" width="14.6640625" style="165" customWidth="1"/>
    <col min="13064" max="13064" width="14.44140625" style="165" customWidth="1"/>
    <col min="13065" max="13065" width="11.44140625" style="165"/>
    <col min="13066" max="13066" width="24.33203125" style="165" customWidth="1"/>
    <col min="13067" max="13067" width="11.44140625" style="165"/>
    <col min="13068" max="13068" width="18.44140625" style="165" customWidth="1"/>
    <col min="13069" max="13312" width="11.44140625" style="165"/>
    <col min="13313" max="13313" width="17.6640625" style="165" customWidth="1"/>
    <col min="13314" max="13314" width="13.88671875" style="165" customWidth="1"/>
    <col min="13315" max="13315" width="18.5546875" style="165" customWidth="1"/>
    <col min="13316" max="13316" width="12.5546875" style="165" customWidth="1"/>
    <col min="13317" max="13317" width="16.33203125" style="165" customWidth="1"/>
    <col min="13318" max="13319" width="14.6640625" style="165" customWidth="1"/>
    <col min="13320" max="13320" width="14.44140625" style="165" customWidth="1"/>
    <col min="13321" max="13321" width="11.44140625" style="165"/>
    <col min="13322" max="13322" width="24.33203125" style="165" customWidth="1"/>
    <col min="13323" max="13323" width="11.44140625" style="165"/>
    <col min="13324" max="13324" width="18.44140625" style="165" customWidth="1"/>
    <col min="13325" max="13568" width="11.44140625" style="165"/>
    <col min="13569" max="13569" width="17.6640625" style="165" customWidth="1"/>
    <col min="13570" max="13570" width="13.88671875" style="165" customWidth="1"/>
    <col min="13571" max="13571" width="18.5546875" style="165" customWidth="1"/>
    <col min="13572" max="13572" width="12.5546875" style="165" customWidth="1"/>
    <col min="13573" max="13573" width="16.33203125" style="165" customWidth="1"/>
    <col min="13574" max="13575" width="14.6640625" style="165" customWidth="1"/>
    <col min="13576" max="13576" width="14.44140625" style="165" customWidth="1"/>
    <col min="13577" max="13577" width="11.44140625" style="165"/>
    <col min="13578" max="13578" width="24.33203125" style="165" customWidth="1"/>
    <col min="13579" max="13579" width="11.44140625" style="165"/>
    <col min="13580" max="13580" width="18.44140625" style="165" customWidth="1"/>
    <col min="13581" max="13824" width="11.44140625" style="165"/>
    <col min="13825" max="13825" width="17.6640625" style="165" customWidth="1"/>
    <col min="13826" max="13826" width="13.88671875" style="165" customWidth="1"/>
    <col min="13827" max="13827" width="18.5546875" style="165" customWidth="1"/>
    <col min="13828" max="13828" width="12.5546875" style="165" customWidth="1"/>
    <col min="13829" max="13829" width="16.33203125" style="165" customWidth="1"/>
    <col min="13830" max="13831" width="14.6640625" style="165" customWidth="1"/>
    <col min="13832" max="13832" width="14.44140625" style="165" customWidth="1"/>
    <col min="13833" max="13833" width="11.44140625" style="165"/>
    <col min="13834" max="13834" width="24.33203125" style="165" customWidth="1"/>
    <col min="13835" max="13835" width="11.44140625" style="165"/>
    <col min="13836" max="13836" width="18.44140625" style="165" customWidth="1"/>
    <col min="13837" max="14080" width="11.44140625" style="165"/>
    <col min="14081" max="14081" width="17.6640625" style="165" customWidth="1"/>
    <col min="14082" max="14082" width="13.88671875" style="165" customWidth="1"/>
    <col min="14083" max="14083" width="18.5546875" style="165" customWidth="1"/>
    <col min="14084" max="14084" width="12.5546875" style="165" customWidth="1"/>
    <col min="14085" max="14085" width="16.33203125" style="165" customWidth="1"/>
    <col min="14086" max="14087" width="14.6640625" style="165" customWidth="1"/>
    <col min="14088" max="14088" width="14.44140625" style="165" customWidth="1"/>
    <col min="14089" max="14089" width="11.44140625" style="165"/>
    <col min="14090" max="14090" width="24.33203125" style="165" customWidth="1"/>
    <col min="14091" max="14091" width="11.44140625" style="165"/>
    <col min="14092" max="14092" width="18.44140625" style="165" customWidth="1"/>
    <col min="14093" max="14336" width="11.44140625" style="165"/>
    <col min="14337" max="14337" width="17.6640625" style="165" customWidth="1"/>
    <col min="14338" max="14338" width="13.88671875" style="165" customWidth="1"/>
    <col min="14339" max="14339" width="18.5546875" style="165" customWidth="1"/>
    <col min="14340" max="14340" width="12.5546875" style="165" customWidth="1"/>
    <col min="14341" max="14341" width="16.33203125" style="165" customWidth="1"/>
    <col min="14342" max="14343" width="14.6640625" style="165" customWidth="1"/>
    <col min="14344" max="14344" width="14.44140625" style="165" customWidth="1"/>
    <col min="14345" max="14345" width="11.44140625" style="165"/>
    <col min="14346" max="14346" width="24.33203125" style="165" customWidth="1"/>
    <col min="14347" max="14347" width="11.44140625" style="165"/>
    <col min="14348" max="14348" width="18.44140625" style="165" customWidth="1"/>
    <col min="14349" max="14592" width="11.44140625" style="165"/>
    <col min="14593" max="14593" width="17.6640625" style="165" customWidth="1"/>
    <col min="14594" max="14594" width="13.88671875" style="165" customWidth="1"/>
    <col min="14595" max="14595" width="18.5546875" style="165" customWidth="1"/>
    <col min="14596" max="14596" width="12.5546875" style="165" customWidth="1"/>
    <col min="14597" max="14597" width="16.33203125" style="165" customWidth="1"/>
    <col min="14598" max="14599" width="14.6640625" style="165" customWidth="1"/>
    <col min="14600" max="14600" width="14.44140625" style="165" customWidth="1"/>
    <col min="14601" max="14601" width="11.44140625" style="165"/>
    <col min="14602" max="14602" width="24.33203125" style="165" customWidth="1"/>
    <col min="14603" max="14603" width="11.44140625" style="165"/>
    <col min="14604" max="14604" width="18.44140625" style="165" customWidth="1"/>
    <col min="14605" max="14848" width="11.44140625" style="165"/>
    <col min="14849" max="14849" width="17.6640625" style="165" customWidth="1"/>
    <col min="14850" max="14850" width="13.88671875" style="165" customWidth="1"/>
    <col min="14851" max="14851" width="18.5546875" style="165" customWidth="1"/>
    <col min="14852" max="14852" width="12.5546875" style="165" customWidth="1"/>
    <col min="14853" max="14853" width="16.33203125" style="165" customWidth="1"/>
    <col min="14854" max="14855" width="14.6640625" style="165" customWidth="1"/>
    <col min="14856" max="14856" width="14.44140625" style="165" customWidth="1"/>
    <col min="14857" max="14857" width="11.44140625" style="165"/>
    <col min="14858" max="14858" width="24.33203125" style="165" customWidth="1"/>
    <col min="14859" max="14859" width="11.44140625" style="165"/>
    <col min="14860" max="14860" width="18.44140625" style="165" customWidth="1"/>
    <col min="14861" max="15104" width="11.44140625" style="165"/>
    <col min="15105" max="15105" width="17.6640625" style="165" customWidth="1"/>
    <col min="15106" max="15106" width="13.88671875" style="165" customWidth="1"/>
    <col min="15107" max="15107" width="18.5546875" style="165" customWidth="1"/>
    <col min="15108" max="15108" width="12.5546875" style="165" customWidth="1"/>
    <col min="15109" max="15109" width="16.33203125" style="165" customWidth="1"/>
    <col min="15110" max="15111" width="14.6640625" style="165" customWidth="1"/>
    <col min="15112" max="15112" width="14.44140625" style="165" customWidth="1"/>
    <col min="15113" max="15113" width="11.44140625" style="165"/>
    <col min="15114" max="15114" width="24.33203125" style="165" customWidth="1"/>
    <col min="15115" max="15115" width="11.44140625" style="165"/>
    <col min="15116" max="15116" width="18.44140625" style="165" customWidth="1"/>
    <col min="15117" max="15360" width="11.44140625" style="165"/>
    <col min="15361" max="15361" width="17.6640625" style="165" customWidth="1"/>
    <col min="15362" max="15362" width="13.88671875" style="165" customWidth="1"/>
    <col min="15363" max="15363" width="18.5546875" style="165" customWidth="1"/>
    <col min="15364" max="15364" width="12.5546875" style="165" customWidth="1"/>
    <col min="15365" max="15365" width="16.33203125" style="165" customWidth="1"/>
    <col min="15366" max="15367" width="14.6640625" style="165" customWidth="1"/>
    <col min="15368" max="15368" width="14.44140625" style="165" customWidth="1"/>
    <col min="15369" max="15369" width="11.44140625" style="165"/>
    <col min="15370" max="15370" width="24.33203125" style="165" customWidth="1"/>
    <col min="15371" max="15371" width="11.44140625" style="165"/>
    <col min="15372" max="15372" width="18.44140625" style="165" customWidth="1"/>
    <col min="15373" max="15616" width="11.44140625" style="165"/>
    <col min="15617" max="15617" width="17.6640625" style="165" customWidth="1"/>
    <col min="15618" max="15618" width="13.88671875" style="165" customWidth="1"/>
    <col min="15619" max="15619" width="18.5546875" style="165" customWidth="1"/>
    <col min="15620" max="15620" width="12.5546875" style="165" customWidth="1"/>
    <col min="15621" max="15621" width="16.33203125" style="165" customWidth="1"/>
    <col min="15622" max="15623" width="14.6640625" style="165" customWidth="1"/>
    <col min="15624" max="15624" width="14.44140625" style="165" customWidth="1"/>
    <col min="15625" max="15625" width="11.44140625" style="165"/>
    <col min="15626" max="15626" width="24.33203125" style="165" customWidth="1"/>
    <col min="15627" max="15627" width="11.44140625" style="165"/>
    <col min="15628" max="15628" width="18.44140625" style="165" customWidth="1"/>
    <col min="15629" max="15872" width="11.44140625" style="165"/>
    <col min="15873" max="15873" width="17.6640625" style="165" customWidth="1"/>
    <col min="15874" max="15874" width="13.88671875" style="165" customWidth="1"/>
    <col min="15875" max="15875" width="18.5546875" style="165" customWidth="1"/>
    <col min="15876" max="15876" width="12.5546875" style="165" customWidth="1"/>
    <col min="15877" max="15877" width="16.33203125" style="165" customWidth="1"/>
    <col min="15878" max="15879" width="14.6640625" style="165" customWidth="1"/>
    <col min="15880" max="15880" width="14.44140625" style="165" customWidth="1"/>
    <col min="15881" max="15881" width="11.44140625" style="165"/>
    <col min="15882" max="15882" width="24.33203125" style="165" customWidth="1"/>
    <col min="15883" max="15883" width="11.44140625" style="165"/>
    <col min="15884" max="15884" width="18.44140625" style="165" customWidth="1"/>
    <col min="15885" max="16128" width="11.44140625" style="165"/>
    <col min="16129" max="16129" width="17.6640625" style="165" customWidth="1"/>
    <col min="16130" max="16130" width="13.88671875" style="165" customWidth="1"/>
    <col min="16131" max="16131" width="18.5546875" style="165" customWidth="1"/>
    <col min="16132" max="16132" width="12.5546875" style="165" customWidth="1"/>
    <col min="16133" max="16133" width="16.33203125" style="165" customWidth="1"/>
    <col min="16134" max="16135" width="14.6640625" style="165" customWidth="1"/>
    <col min="16136" max="16136" width="14.44140625" style="165" customWidth="1"/>
    <col min="16137" max="16137" width="11.44140625" style="165"/>
    <col min="16138" max="16138" width="24.33203125" style="165" customWidth="1"/>
    <col min="16139" max="16139" width="11.44140625" style="165"/>
    <col min="16140" max="16140" width="18.44140625" style="165" customWidth="1"/>
    <col min="16141" max="16384" width="11.44140625" style="165"/>
  </cols>
  <sheetData>
    <row r="1" spans="1:23" ht="15.6" x14ac:dyDescent="0.3">
      <c r="A1" s="163" t="s">
        <v>127</v>
      </c>
      <c r="B1" s="163"/>
      <c r="C1" s="163"/>
      <c r="D1" s="163"/>
      <c r="E1" s="164"/>
      <c r="F1" s="163"/>
      <c r="G1" s="163"/>
      <c r="H1" s="164"/>
      <c r="P1" s="164"/>
      <c r="Q1" s="129"/>
    </row>
    <row r="2" spans="1:23" s="167" customFormat="1" ht="19.5" customHeight="1" x14ac:dyDescent="0.25">
      <c r="A2" s="254">
        <v>1</v>
      </c>
      <c r="B2" s="254"/>
      <c r="C2" s="254">
        <f>A2+0.01</f>
        <v>1.01</v>
      </c>
      <c r="D2" s="254"/>
      <c r="E2" s="255">
        <f>C2+0.01</f>
        <v>1.02</v>
      </c>
      <c r="F2" s="254">
        <f>E2+0.01</f>
        <v>1.03</v>
      </c>
      <c r="G2" s="254"/>
      <c r="H2" s="255">
        <f>F2+0.01</f>
        <v>1.04</v>
      </c>
      <c r="I2" s="254">
        <f>H2+0.01</f>
        <v>1.05</v>
      </c>
      <c r="J2" s="254">
        <f>I2+0.01</f>
        <v>1.06</v>
      </c>
      <c r="K2" s="254"/>
      <c r="L2" s="254"/>
      <c r="M2" s="254"/>
      <c r="N2" s="254"/>
      <c r="O2" s="254"/>
      <c r="P2" s="255">
        <f>J2+0.01</f>
        <v>1.07</v>
      </c>
      <c r="Q2" s="256">
        <f>P2+0.01</f>
        <v>1.08</v>
      </c>
      <c r="R2" s="166"/>
      <c r="S2" s="166"/>
      <c r="T2" s="166"/>
      <c r="U2" s="166"/>
      <c r="V2" s="166"/>
      <c r="W2" s="166"/>
    </row>
    <row r="3" spans="1:23" s="167" customFormat="1" ht="19.5" customHeight="1" x14ac:dyDescent="0.25">
      <c r="A3" s="253" t="s">
        <v>80</v>
      </c>
      <c r="B3" s="253"/>
      <c r="C3" s="253" t="s">
        <v>81</v>
      </c>
      <c r="D3" s="253"/>
      <c r="E3" s="256"/>
      <c r="F3" s="253" t="s">
        <v>109</v>
      </c>
      <c r="G3" s="253"/>
      <c r="H3" s="256"/>
      <c r="I3" s="257"/>
      <c r="J3" s="258" t="s">
        <v>106</v>
      </c>
      <c r="K3" s="258"/>
      <c r="L3" s="258" t="s">
        <v>107</v>
      </c>
      <c r="M3" s="258"/>
      <c r="N3" s="258" t="s">
        <v>108</v>
      </c>
      <c r="O3" s="258"/>
      <c r="P3" s="256"/>
      <c r="Q3" s="256"/>
      <c r="R3" s="166"/>
      <c r="S3" s="166"/>
      <c r="T3" s="166"/>
      <c r="U3" s="166"/>
      <c r="V3" s="166"/>
      <c r="W3" s="166"/>
    </row>
    <row r="4" spans="1:23" s="171" customFormat="1" ht="43.8" customHeight="1" x14ac:dyDescent="0.25">
      <c r="A4" s="168" t="s">
        <v>82</v>
      </c>
      <c r="B4" s="168" t="s">
        <v>105</v>
      </c>
      <c r="C4" s="169" t="s">
        <v>84</v>
      </c>
      <c r="D4" s="168" t="s">
        <v>105</v>
      </c>
      <c r="E4" s="170" t="s">
        <v>169</v>
      </c>
      <c r="F4" s="168" t="s">
        <v>84</v>
      </c>
      <c r="G4" s="168" t="s">
        <v>105</v>
      </c>
      <c r="H4" s="170" t="s">
        <v>128</v>
      </c>
      <c r="I4" s="156" t="s">
        <v>126</v>
      </c>
      <c r="J4" s="168" t="s">
        <v>124</v>
      </c>
      <c r="K4" s="168" t="s">
        <v>123</v>
      </c>
      <c r="L4" s="168" t="s">
        <v>122</v>
      </c>
      <c r="M4" s="168" t="s">
        <v>123</v>
      </c>
      <c r="N4" s="168" t="s">
        <v>124</v>
      </c>
      <c r="O4" s="168" t="s">
        <v>123</v>
      </c>
      <c r="P4" s="170" t="s">
        <v>170</v>
      </c>
      <c r="Q4" s="156" t="s">
        <v>125</v>
      </c>
      <c r="S4" s="166"/>
      <c r="T4" s="166"/>
      <c r="U4" s="166"/>
      <c r="V4" s="166"/>
      <c r="W4" s="166"/>
    </row>
    <row r="5" spans="1:23" x14ac:dyDescent="0.3">
      <c r="A5" s="150" t="s">
        <v>144</v>
      </c>
      <c r="B5" s="106">
        <v>1</v>
      </c>
      <c r="C5" s="151" t="s">
        <v>85</v>
      </c>
      <c r="D5" s="107">
        <f>VLOOKUP(C5,Unités!A:B,2,FALSE)</f>
        <v>1</v>
      </c>
      <c r="E5" s="126"/>
      <c r="F5" s="107" t="s">
        <v>177</v>
      </c>
      <c r="G5" s="107">
        <v>0</v>
      </c>
      <c r="H5" s="127"/>
      <c r="I5" s="127"/>
      <c r="J5" s="127"/>
      <c r="K5" s="127"/>
      <c r="L5" s="127"/>
      <c r="M5" s="127"/>
      <c r="N5" s="127"/>
      <c r="P5" s="128"/>
      <c r="Q5" s="129"/>
    </row>
    <row r="6" spans="1:23" ht="16.5" customHeight="1" x14ac:dyDescent="0.3">
      <c r="A6" s="150"/>
      <c r="B6" s="106"/>
      <c r="C6" s="151" t="s">
        <v>145</v>
      </c>
      <c r="D6" s="107">
        <f>VLOOKUP(C6,Unités!A:B,2,FALSE)</f>
        <v>5</v>
      </c>
      <c r="E6" s="126"/>
      <c r="F6" s="107" t="s">
        <v>146</v>
      </c>
      <c r="G6" s="172">
        <v>1</v>
      </c>
      <c r="P6" s="128"/>
      <c r="Q6" s="129"/>
    </row>
    <row r="7" spans="1:23" x14ac:dyDescent="0.3">
      <c r="A7" s="150"/>
      <c r="B7" s="106"/>
      <c r="C7" s="151" t="s">
        <v>145</v>
      </c>
      <c r="D7" s="107">
        <f>VLOOKUP(C7,Unités!A:B,2,FALSE)</f>
        <v>5</v>
      </c>
      <c r="E7" s="126"/>
      <c r="F7" s="107" t="s">
        <v>147</v>
      </c>
      <c r="G7" s="172">
        <v>2</v>
      </c>
      <c r="P7" s="128"/>
      <c r="Q7" s="129"/>
    </row>
    <row r="8" spans="1:23" x14ac:dyDescent="0.3">
      <c r="A8" s="150"/>
      <c r="B8" s="106"/>
      <c r="C8" s="151" t="s">
        <v>145</v>
      </c>
      <c r="D8" s="107">
        <f>VLOOKUP(C8,Unités!A:B,2,FALSE)</f>
        <v>5</v>
      </c>
      <c r="E8" s="126"/>
      <c r="F8" s="107" t="s">
        <v>148</v>
      </c>
      <c r="G8" s="172">
        <v>3</v>
      </c>
      <c r="P8" s="128"/>
      <c r="Q8" s="129"/>
    </row>
    <row r="9" spans="1:23" x14ac:dyDescent="0.3">
      <c r="A9" s="150"/>
      <c r="B9" s="106"/>
      <c r="C9" s="107" t="s">
        <v>113</v>
      </c>
      <c r="D9" s="107">
        <f>VLOOKUP(C9,Unités!A:B,2,FALSE)</f>
        <v>7</v>
      </c>
      <c r="E9" s="126"/>
      <c r="F9" s="107" t="s">
        <v>146</v>
      </c>
      <c r="G9" s="172">
        <v>1</v>
      </c>
      <c r="P9" s="128"/>
      <c r="Q9" s="129"/>
    </row>
    <row r="10" spans="1:23" x14ac:dyDescent="0.3">
      <c r="A10" s="150"/>
      <c r="B10" s="106"/>
      <c r="C10" s="107" t="s">
        <v>113</v>
      </c>
      <c r="D10" s="107">
        <f>VLOOKUP(C10,Unités!A:B,2,FALSE)</f>
        <v>7</v>
      </c>
      <c r="E10" s="126"/>
      <c r="F10" s="107" t="s">
        <v>147</v>
      </c>
      <c r="G10" s="172">
        <v>2</v>
      </c>
      <c r="P10" s="128"/>
      <c r="Q10" s="129"/>
    </row>
    <row r="11" spans="1:23" x14ac:dyDescent="0.3">
      <c r="A11" s="150"/>
      <c r="B11" s="106"/>
      <c r="C11" s="107" t="s">
        <v>113</v>
      </c>
      <c r="D11" s="107">
        <f>VLOOKUP(C11,Unités!A:B,2,FALSE)</f>
        <v>7</v>
      </c>
      <c r="E11" s="126"/>
      <c r="F11" s="107" t="s">
        <v>148</v>
      </c>
      <c r="G11" s="172">
        <v>3</v>
      </c>
      <c r="P11" s="128"/>
      <c r="Q11" s="129"/>
    </row>
    <row r="12" spans="1:23" x14ac:dyDescent="0.3">
      <c r="A12" s="150"/>
      <c r="B12" s="106"/>
      <c r="C12" s="107" t="s">
        <v>184</v>
      </c>
      <c r="D12" s="107">
        <f>VLOOKUP(C12,Unités!A:B,2,FALSE)</f>
        <v>31</v>
      </c>
      <c r="E12" s="126"/>
      <c r="F12" s="107" t="s">
        <v>177</v>
      </c>
      <c r="G12" s="107">
        <v>0</v>
      </c>
      <c r="P12" s="128"/>
      <c r="Q12" s="129"/>
    </row>
    <row r="13" spans="1:23" x14ac:dyDescent="0.3">
      <c r="A13" s="150"/>
      <c r="B13" s="106"/>
      <c r="C13" s="107" t="s">
        <v>185</v>
      </c>
      <c r="D13" s="107">
        <f>VLOOKUP(C13,Unités!A:B,2,FALSE)</f>
        <v>32</v>
      </c>
      <c r="E13" s="126"/>
      <c r="F13" s="107" t="s">
        <v>177</v>
      </c>
      <c r="G13" s="107">
        <v>0</v>
      </c>
      <c r="P13" s="128"/>
      <c r="Q13" s="129"/>
    </row>
    <row r="14" spans="1:23" x14ac:dyDescent="0.3">
      <c r="A14" s="150"/>
      <c r="B14" s="106"/>
      <c r="C14" s="107" t="s">
        <v>186</v>
      </c>
      <c r="D14" s="107">
        <f>VLOOKUP(C14,Unités!A:B,2,FALSE)</f>
        <v>33</v>
      </c>
      <c r="E14" s="126"/>
      <c r="F14" s="107" t="s">
        <v>177</v>
      </c>
      <c r="G14" s="107">
        <v>0</v>
      </c>
      <c r="P14" s="128"/>
      <c r="Q14" s="129"/>
    </row>
    <row r="15" spans="1:23" s="174" customFormat="1" ht="9.75" customHeight="1" x14ac:dyDescent="0.3">
      <c r="A15" s="173"/>
      <c r="B15" s="159"/>
      <c r="C15" s="160"/>
      <c r="D15" s="160"/>
      <c r="E15" s="126"/>
      <c r="F15" s="160"/>
      <c r="G15" s="160"/>
      <c r="H15" s="160"/>
      <c r="J15" s="160"/>
      <c r="K15" s="160"/>
      <c r="L15" s="160"/>
      <c r="M15" s="160"/>
      <c r="N15" s="160"/>
      <c r="O15" s="160"/>
      <c r="P15" s="161"/>
      <c r="Q15" s="162"/>
    </row>
    <row r="16" spans="1:23" x14ac:dyDescent="0.3">
      <c r="A16" s="150" t="s">
        <v>179</v>
      </c>
      <c r="B16" s="106">
        <v>2</v>
      </c>
      <c r="C16" s="151" t="s">
        <v>85</v>
      </c>
      <c r="D16" s="107">
        <f>VLOOKUP(C16,Unités!A:B,2,FALSE)</f>
        <v>1</v>
      </c>
      <c r="E16" s="126"/>
      <c r="F16" s="107" t="s">
        <v>177</v>
      </c>
      <c r="G16" s="107">
        <v>0</v>
      </c>
      <c r="P16" s="128"/>
      <c r="Q16" s="129"/>
    </row>
    <row r="17" spans="1:17" x14ac:dyDescent="0.3">
      <c r="A17" s="150"/>
      <c r="B17" s="106"/>
      <c r="C17" s="151" t="s">
        <v>145</v>
      </c>
      <c r="D17" s="107">
        <f>VLOOKUP(C17,Unités!A:B,2,FALSE)</f>
        <v>5</v>
      </c>
      <c r="E17" s="126"/>
      <c r="F17" s="107" t="s">
        <v>146</v>
      </c>
      <c r="G17" s="172">
        <v>1</v>
      </c>
      <c r="P17" s="128"/>
      <c r="Q17" s="129"/>
    </row>
    <row r="18" spans="1:17" x14ac:dyDescent="0.3">
      <c r="A18" s="150"/>
      <c r="B18" s="106"/>
      <c r="C18" s="151" t="s">
        <v>145</v>
      </c>
      <c r="D18" s="107">
        <f>VLOOKUP(C18,Unités!A:B,2,FALSE)</f>
        <v>5</v>
      </c>
      <c r="E18" s="126"/>
      <c r="F18" s="107" t="s">
        <v>147</v>
      </c>
      <c r="G18" s="172">
        <v>2</v>
      </c>
      <c r="P18" s="128"/>
      <c r="Q18" s="129"/>
    </row>
    <row r="19" spans="1:17" x14ac:dyDescent="0.3">
      <c r="A19" s="150"/>
      <c r="B19" s="106"/>
      <c r="C19" s="151" t="s">
        <v>145</v>
      </c>
      <c r="D19" s="107">
        <f>VLOOKUP(C19,Unités!A:B,2,FALSE)</f>
        <v>5</v>
      </c>
      <c r="E19" s="126"/>
      <c r="F19" s="107" t="s">
        <v>148</v>
      </c>
      <c r="G19" s="172">
        <v>3</v>
      </c>
      <c r="P19" s="128"/>
      <c r="Q19" s="129"/>
    </row>
    <row r="20" spans="1:17" s="174" customFormat="1" ht="9.75" customHeight="1" x14ac:dyDescent="0.3">
      <c r="A20" s="173"/>
      <c r="B20" s="159"/>
      <c r="C20" s="160"/>
      <c r="D20" s="160"/>
      <c r="E20" s="126"/>
      <c r="F20" s="160"/>
      <c r="G20" s="160"/>
      <c r="H20" s="160"/>
      <c r="J20" s="160"/>
      <c r="K20" s="160"/>
      <c r="L20" s="160"/>
      <c r="M20" s="160"/>
      <c r="N20" s="160"/>
      <c r="O20" s="160"/>
      <c r="P20" s="161"/>
      <c r="Q20" s="162"/>
    </row>
    <row r="21" spans="1:17" x14ac:dyDescent="0.3">
      <c r="A21" s="150" t="s">
        <v>142</v>
      </c>
      <c r="B21" s="106">
        <v>3</v>
      </c>
      <c r="C21" s="151" t="s">
        <v>85</v>
      </c>
      <c r="D21" s="107">
        <f>VLOOKUP(C21,Unités!A:B,2,FALSE)</f>
        <v>1</v>
      </c>
      <c r="E21" s="126"/>
      <c r="F21" s="107" t="s">
        <v>177</v>
      </c>
      <c r="G21" s="107">
        <v>0</v>
      </c>
      <c r="P21" s="128"/>
      <c r="Q21" s="129"/>
    </row>
    <row r="22" spans="1:17" x14ac:dyDescent="0.3">
      <c r="A22" s="150"/>
      <c r="B22" s="106"/>
      <c r="C22" s="151" t="s">
        <v>145</v>
      </c>
      <c r="D22" s="107">
        <f>VLOOKUP(C22,Unités!A:B,2,FALSE)</f>
        <v>5</v>
      </c>
      <c r="E22" s="126"/>
      <c r="F22" s="107" t="s">
        <v>146</v>
      </c>
      <c r="G22" s="172">
        <v>1</v>
      </c>
      <c r="P22" s="128"/>
      <c r="Q22" s="129"/>
    </row>
    <row r="23" spans="1:17" x14ac:dyDescent="0.3">
      <c r="A23" s="150"/>
      <c r="B23" s="106"/>
      <c r="C23" s="151" t="s">
        <v>145</v>
      </c>
      <c r="D23" s="107">
        <f>VLOOKUP(C23,Unités!A:B,2,FALSE)</f>
        <v>5</v>
      </c>
      <c r="E23" s="126"/>
      <c r="F23" s="107" t="s">
        <v>147</v>
      </c>
      <c r="G23" s="172">
        <v>2</v>
      </c>
      <c r="P23" s="128"/>
      <c r="Q23" s="129"/>
    </row>
    <row r="24" spans="1:17" x14ac:dyDescent="0.3">
      <c r="A24" s="150"/>
      <c r="B24" s="106"/>
      <c r="C24" s="151" t="s">
        <v>145</v>
      </c>
      <c r="D24" s="107">
        <f>VLOOKUP(C24,Unités!A:B,2,FALSE)</f>
        <v>5</v>
      </c>
      <c r="E24" s="126"/>
      <c r="F24" s="107" t="s">
        <v>148</v>
      </c>
      <c r="G24" s="172">
        <v>3</v>
      </c>
      <c r="P24" s="128"/>
      <c r="Q24" s="129"/>
    </row>
    <row r="25" spans="1:17" s="174" customFormat="1" ht="9.75" customHeight="1" x14ac:dyDescent="0.3">
      <c r="A25" s="173"/>
      <c r="B25" s="159"/>
      <c r="C25" s="160"/>
      <c r="D25" s="160"/>
      <c r="E25" s="126"/>
      <c r="F25" s="160"/>
      <c r="G25" s="160"/>
      <c r="H25" s="160"/>
      <c r="J25" s="160"/>
      <c r="K25" s="160"/>
      <c r="L25" s="160"/>
      <c r="M25" s="160"/>
      <c r="N25" s="160"/>
      <c r="O25" s="160"/>
      <c r="P25" s="161"/>
      <c r="Q25" s="162"/>
    </row>
    <row r="26" spans="1:17" x14ac:dyDescent="0.3">
      <c r="A26" s="150" t="s">
        <v>143</v>
      </c>
      <c r="B26" s="106">
        <v>4</v>
      </c>
      <c r="C26" s="151" t="s">
        <v>85</v>
      </c>
      <c r="D26" s="107">
        <f>VLOOKUP(C26,Unités!A:B,2,FALSE)</f>
        <v>1</v>
      </c>
      <c r="E26" s="126"/>
      <c r="F26" s="107" t="s">
        <v>177</v>
      </c>
      <c r="G26" s="107">
        <v>0</v>
      </c>
      <c r="P26" s="128"/>
      <c r="Q26" s="129"/>
    </row>
    <row r="27" spans="1:17" x14ac:dyDescent="0.3">
      <c r="A27" s="150"/>
      <c r="B27" s="106"/>
      <c r="C27" s="151" t="s">
        <v>145</v>
      </c>
      <c r="D27" s="107">
        <f>VLOOKUP(C27,Unités!A:B,2,FALSE)</f>
        <v>5</v>
      </c>
      <c r="E27" s="126"/>
      <c r="F27" s="107" t="s">
        <v>146</v>
      </c>
      <c r="G27" s="172">
        <v>1</v>
      </c>
      <c r="P27" s="128"/>
      <c r="Q27" s="129"/>
    </row>
    <row r="28" spans="1:17" x14ac:dyDescent="0.3">
      <c r="A28" s="150"/>
      <c r="B28" s="106"/>
      <c r="C28" s="151" t="s">
        <v>145</v>
      </c>
      <c r="D28" s="107">
        <f>VLOOKUP(C28,Unités!A:B,2,FALSE)</f>
        <v>5</v>
      </c>
      <c r="E28" s="126"/>
      <c r="F28" s="107" t="s">
        <v>147</v>
      </c>
      <c r="G28" s="172">
        <v>2</v>
      </c>
      <c r="P28" s="128"/>
      <c r="Q28" s="129"/>
    </row>
    <row r="29" spans="1:17" x14ac:dyDescent="0.3">
      <c r="A29" s="150"/>
      <c r="B29" s="106"/>
      <c r="C29" s="151" t="s">
        <v>145</v>
      </c>
      <c r="D29" s="107">
        <f>VLOOKUP(C29,Unités!A:B,2,FALSE)</f>
        <v>5</v>
      </c>
      <c r="E29" s="126"/>
      <c r="F29" s="107" t="s">
        <v>148</v>
      </c>
      <c r="G29" s="172">
        <v>3</v>
      </c>
      <c r="P29" s="128"/>
      <c r="Q29" s="129"/>
    </row>
    <row r="30" spans="1:17" s="174" customFormat="1" ht="9.75" customHeight="1" x14ac:dyDescent="0.3">
      <c r="A30" s="173"/>
      <c r="B30" s="159"/>
      <c r="C30" s="160"/>
      <c r="D30" s="160"/>
      <c r="E30" s="126"/>
      <c r="F30" s="160"/>
      <c r="G30" s="160"/>
      <c r="H30" s="160"/>
      <c r="J30" s="160"/>
      <c r="K30" s="160"/>
      <c r="L30" s="160"/>
      <c r="M30" s="160"/>
      <c r="N30" s="160"/>
      <c r="O30" s="160"/>
      <c r="P30" s="161"/>
      <c r="Q30" s="162"/>
    </row>
    <row r="31" spans="1:17" x14ac:dyDescent="0.3">
      <c r="A31" s="150" t="s">
        <v>115</v>
      </c>
      <c r="B31" s="106">
        <v>5</v>
      </c>
      <c r="C31" s="107" t="s">
        <v>81</v>
      </c>
      <c r="D31" s="107">
        <f>VLOOKUP(C31,Unités!A:B,2,FALSE)</f>
        <v>3</v>
      </c>
      <c r="E31" s="126"/>
      <c r="F31" s="107" t="s">
        <v>146</v>
      </c>
      <c r="G31" s="172">
        <v>1</v>
      </c>
      <c r="P31" s="128"/>
      <c r="Q31" s="129"/>
    </row>
    <row r="32" spans="1:17" x14ac:dyDescent="0.3">
      <c r="A32" s="150"/>
      <c r="B32" s="106"/>
      <c r="C32" s="107" t="s">
        <v>81</v>
      </c>
      <c r="D32" s="107">
        <f>VLOOKUP(C32,Unités!A:B,2,FALSE)</f>
        <v>3</v>
      </c>
      <c r="E32" s="126"/>
      <c r="F32" s="107" t="s">
        <v>147</v>
      </c>
      <c r="G32" s="172">
        <v>2</v>
      </c>
      <c r="P32" s="128"/>
      <c r="Q32" s="129"/>
    </row>
    <row r="33" spans="1:17" x14ac:dyDescent="0.3">
      <c r="A33" s="150"/>
      <c r="B33" s="106"/>
      <c r="C33" s="107" t="s">
        <v>81</v>
      </c>
      <c r="D33" s="107">
        <f>VLOOKUP(C33,Unités!A:B,2,FALSE)</f>
        <v>3</v>
      </c>
      <c r="E33" s="126"/>
      <c r="F33" s="107" t="s">
        <v>148</v>
      </c>
      <c r="G33" s="172">
        <v>3</v>
      </c>
      <c r="P33" s="128"/>
      <c r="Q33" s="129"/>
    </row>
    <row r="34" spans="1:17" x14ac:dyDescent="0.3">
      <c r="A34" s="150"/>
      <c r="B34" s="106"/>
      <c r="C34" s="107" t="s">
        <v>184</v>
      </c>
      <c r="D34" s="107">
        <f>VLOOKUP(C34,Unités!A:B,2,FALSE)</f>
        <v>31</v>
      </c>
      <c r="E34" s="126"/>
      <c r="F34" s="107" t="s">
        <v>177</v>
      </c>
      <c r="G34" s="107">
        <v>0</v>
      </c>
      <c r="P34" s="128"/>
      <c r="Q34" s="129"/>
    </row>
    <row r="35" spans="1:17" x14ac:dyDescent="0.3">
      <c r="A35" s="150"/>
      <c r="B35" s="106"/>
      <c r="C35" s="107" t="s">
        <v>185</v>
      </c>
      <c r="D35" s="107">
        <f>VLOOKUP(C35,Unités!A:B,2,FALSE)</f>
        <v>32</v>
      </c>
      <c r="E35" s="126"/>
      <c r="F35" s="107" t="s">
        <v>177</v>
      </c>
      <c r="G35" s="107">
        <v>0</v>
      </c>
      <c r="P35" s="128"/>
      <c r="Q35" s="129"/>
    </row>
    <row r="36" spans="1:17" x14ac:dyDescent="0.3">
      <c r="A36" s="150"/>
      <c r="B36" s="106"/>
      <c r="C36" s="107" t="s">
        <v>186</v>
      </c>
      <c r="D36" s="107">
        <f>VLOOKUP(C36,Unités!A:B,2,FALSE)</f>
        <v>33</v>
      </c>
      <c r="E36" s="126"/>
      <c r="F36" s="107" t="s">
        <v>177</v>
      </c>
      <c r="G36" s="107">
        <v>0</v>
      </c>
      <c r="P36" s="128"/>
      <c r="Q36" s="129"/>
    </row>
    <row r="37" spans="1:17" x14ac:dyDescent="0.3">
      <c r="A37" s="150"/>
      <c r="B37" s="106"/>
      <c r="C37" s="107" t="s">
        <v>111</v>
      </c>
      <c r="D37" s="107">
        <f>VLOOKUP(C37,Unités!A:B,2,FALSE)</f>
        <v>4</v>
      </c>
      <c r="E37" s="126"/>
      <c r="F37" s="107" t="s">
        <v>146</v>
      </c>
      <c r="G37" s="172">
        <v>1</v>
      </c>
      <c r="P37" s="128"/>
      <c r="Q37" s="129"/>
    </row>
    <row r="38" spans="1:17" x14ac:dyDescent="0.3">
      <c r="A38" s="150"/>
      <c r="B38" s="106"/>
      <c r="C38" s="107" t="s">
        <v>111</v>
      </c>
      <c r="D38" s="107">
        <f>VLOOKUP(C38,Unités!A:B,2,FALSE)</f>
        <v>4</v>
      </c>
      <c r="E38" s="126"/>
      <c r="F38" s="107" t="s">
        <v>147</v>
      </c>
      <c r="G38" s="172">
        <v>2</v>
      </c>
      <c r="P38" s="128"/>
      <c r="Q38" s="129"/>
    </row>
    <row r="39" spans="1:17" x14ac:dyDescent="0.3">
      <c r="A39" s="150"/>
      <c r="B39" s="106"/>
      <c r="C39" s="107" t="s">
        <v>111</v>
      </c>
      <c r="D39" s="107">
        <f>VLOOKUP(C39,Unités!A:B,2,FALSE)</f>
        <v>4</v>
      </c>
      <c r="E39" s="126"/>
      <c r="F39" s="107" t="s">
        <v>148</v>
      </c>
      <c r="G39" s="172">
        <v>3</v>
      </c>
      <c r="P39" s="128"/>
      <c r="Q39" s="129"/>
    </row>
    <row r="40" spans="1:17" s="174" customFormat="1" ht="9.75" customHeight="1" x14ac:dyDescent="0.3">
      <c r="A40" s="173"/>
      <c r="B40" s="159"/>
      <c r="C40" s="160"/>
      <c r="D40" s="160"/>
      <c r="E40" s="126"/>
      <c r="F40" s="160"/>
      <c r="G40" s="160"/>
      <c r="H40" s="160"/>
      <c r="J40" s="160"/>
      <c r="K40" s="160"/>
      <c r="L40" s="160"/>
      <c r="M40" s="160"/>
      <c r="N40" s="160"/>
      <c r="O40" s="160"/>
      <c r="P40" s="161"/>
      <c r="Q40" s="162"/>
    </row>
    <row r="41" spans="1:17" x14ac:dyDescent="0.3">
      <c r="A41" s="150" t="s">
        <v>52</v>
      </c>
      <c r="B41" s="106">
        <v>6</v>
      </c>
      <c r="C41" s="151" t="s">
        <v>85</v>
      </c>
      <c r="D41" s="107">
        <f>VLOOKUP(C41,Unités!A:B,2,FALSE)</f>
        <v>1</v>
      </c>
      <c r="E41" s="126"/>
      <c r="F41" s="107" t="s">
        <v>177</v>
      </c>
      <c r="G41" s="107">
        <v>0</v>
      </c>
      <c r="P41" s="128"/>
      <c r="Q41" s="129"/>
    </row>
    <row r="42" spans="1:17" x14ac:dyDescent="0.3">
      <c r="A42" s="150"/>
      <c r="B42" s="106"/>
      <c r="C42" s="151" t="s">
        <v>145</v>
      </c>
      <c r="D42" s="107">
        <f>VLOOKUP(C42,Unités!A:B,2,FALSE)</f>
        <v>5</v>
      </c>
      <c r="E42" s="126"/>
      <c r="F42" s="107" t="s">
        <v>146</v>
      </c>
      <c r="G42" s="172">
        <v>1</v>
      </c>
      <c r="P42" s="128"/>
      <c r="Q42" s="129"/>
    </row>
    <row r="43" spans="1:17" x14ac:dyDescent="0.3">
      <c r="A43" s="150"/>
      <c r="B43" s="106"/>
      <c r="C43" s="151" t="s">
        <v>145</v>
      </c>
      <c r="D43" s="107">
        <f>VLOOKUP(C43,Unités!A:B,2,FALSE)</f>
        <v>5</v>
      </c>
      <c r="E43" s="126"/>
      <c r="F43" s="107" t="s">
        <v>147</v>
      </c>
      <c r="G43" s="172">
        <v>2</v>
      </c>
      <c r="P43" s="128"/>
      <c r="Q43" s="129"/>
    </row>
    <row r="44" spans="1:17" x14ac:dyDescent="0.3">
      <c r="A44" s="150"/>
      <c r="B44" s="106"/>
      <c r="C44" s="151" t="s">
        <v>145</v>
      </c>
      <c r="D44" s="107">
        <f>VLOOKUP(C44,Unités!A:B,2,FALSE)</f>
        <v>5</v>
      </c>
      <c r="E44" s="126"/>
      <c r="F44" s="107" t="s">
        <v>148</v>
      </c>
      <c r="G44" s="172">
        <v>3</v>
      </c>
      <c r="P44" s="128"/>
      <c r="Q44" s="129"/>
    </row>
    <row r="45" spans="1:17" x14ac:dyDescent="0.3">
      <c r="A45" s="150"/>
      <c r="B45" s="106"/>
      <c r="C45" s="107" t="s">
        <v>184</v>
      </c>
      <c r="D45" s="107">
        <f>VLOOKUP(C45,Unités!A:B,2,FALSE)</f>
        <v>31</v>
      </c>
      <c r="E45" s="126"/>
      <c r="F45" s="107" t="s">
        <v>177</v>
      </c>
      <c r="G45" s="107">
        <v>0</v>
      </c>
      <c r="P45" s="128"/>
      <c r="Q45" s="129"/>
    </row>
    <row r="46" spans="1:17" x14ac:dyDescent="0.3">
      <c r="A46" s="150"/>
      <c r="B46" s="106"/>
      <c r="C46" s="107" t="s">
        <v>185</v>
      </c>
      <c r="D46" s="107">
        <f>VLOOKUP(C46,Unités!A:B,2,FALSE)</f>
        <v>32</v>
      </c>
      <c r="E46" s="126"/>
      <c r="F46" s="107" t="s">
        <v>177</v>
      </c>
      <c r="G46" s="107">
        <v>0</v>
      </c>
      <c r="P46" s="128"/>
      <c r="Q46" s="129"/>
    </row>
    <row r="47" spans="1:17" x14ac:dyDescent="0.3">
      <c r="A47" s="150"/>
      <c r="B47" s="106"/>
      <c r="C47" s="107" t="s">
        <v>186</v>
      </c>
      <c r="D47" s="107">
        <f>VLOOKUP(C47,Unités!A:B,2,FALSE)</f>
        <v>33</v>
      </c>
      <c r="E47" s="126"/>
      <c r="F47" s="107" t="s">
        <v>177</v>
      </c>
      <c r="G47" s="107">
        <v>0</v>
      </c>
      <c r="P47" s="128"/>
      <c r="Q47" s="129"/>
    </row>
    <row r="48" spans="1:17" s="174" customFormat="1" ht="9.75" customHeight="1" x14ac:dyDescent="0.3">
      <c r="A48" s="173"/>
      <c r="B48" s="159"/>
      <c r="C48" s="160"/>
      <c r="D48" s="160"/>
      <c r="E48" s="126"/>
      <c r="F48" s="160"/>
      <c r="G48" s="160"/>
      <c r="H48" s="160"/>
      <c r="J48" s="160"/>
      <c r="K48" s="160"/>
      <c r="L48" s="160"/>
      <c r="M48" s="160"/>
      <c r="N48" s="160"/>
      <c r="O48" s="160"/>
      <c r="P48" s="161"/>
      <c r="Q48" s="162"/>
    </row>
    <row r="49" spans="1:17" x14ac:dyDescent="0.3">
      <c r="A49" s="150" t="s">
        <v>53</v>
      </c>
      <c r="B49" s="106">
        <v>7</v>
      </c>
      <c r="C49" s="151" t="s">
        <v>85</v>
      </c>
      <c r="D49" s="107">
        <f>VLOOKUP(C49,Unités!A:B,2,FALSE)</f>
        <v>1</v>
      </c>
      <c r="E49" s="126"/>
      <c r="F49" s="107" t="s">
        <v>177</v>
      </c>
      <c r="G49" s="107">
        <v>0</v>
      </c>
      <c r="P49" s="128"/>
      <c r="Q49" s="129"/>
    </row>
    <row r="50" spans="1:17" x14ac:dyDescent="0.3">
      <c r="A50" s="150"/>
      <c r="B50" s="106"/>
      <c r="C50" s="151" t="s">
        <v>145</v>
      </c>
      <c r="D50" s="107">
        <f>VLOOKUP(C50,Unités!A:B,2,FALSE)</f>
        <v>5</v>
      </c>
      <c r="E50" s="126"/>
      <c r="F50" s="107" t="s">
        <v>146</v>
      </c>
      <c r="G50" s="172">
        <v>1</v>
      </c>
      <c r="P50" s="128"/>
      <c r="Q50" s="129"/>
    </row>
    <row r="51" spans="1:17" x14ac:dyDescent="0.3">
      <c r="A51" s="150"/>
      <c r="B51" s="106"/>
      <c r="C51" s="151" t="s">
        <v>145</v>
      </c>
      <c r="D51" s="107">
        <f>VLOOKUP(C51,Unités!A:B,2,FALSE)</f>
        <v>5</v>
      </c>
      <c r="E51" s="126"/>
      <c r="F51" s="107" t="s">
        <v>147</v>
      </c>
      <c r="G51" s="172">
        <v>2</v>
      </c>
      <c r="P51" s="128"/>
      <c r="Q51" s="129"/>
    </row>
    <row r="52" spans="1:17" x14ac:dyDescent="0.3">
      <c r="A52" s="150"/>
      <c r="B52" s="106"/>
      <c r="C52" s="151" t="s">
        <v>145</v>
      </c>
      <c r="D52" s="107">
        <f>VLOOKUP(C52,Unités!A:B,2,FALSE)</f>
        <v>5</v>
      </c>
      <c r="E52" s="126"/>
      <c r="F52" s="107" t="s">
        <v>148</v>
      </c>
      <c r="G52" s="172">
        <v>3</v>
      </c>
      <c r="P52" s="128"/>
      <c r="Q52" s="129"/>
    </row>
    <row r="53" spans="1:17" x14ac:dyDescent="0.3">
      <c r="A53" s="150"/>
      <c r="B53" s="106"/>
      <c r="C53" s="107" t="s">
        <v>184</v>
      </c>
      <c r="D53" s="107">
        <f>VLOOKUP(C53,Unités!A:B,2,FALSE)</f>
        <v>31</v>
      </c>
      <c r="E53" s="126"/>
      <c r="F53" s="107" t="s">
        <v>177</v>
      </c>
      <c r="G53" s="107">
        <v>0</v>
      </c>
      <c r="P53" s="128"/>
      <c r="Q53" s="129"/>
    </row>
    <row r="54" spans="1:17" x14ac:dyDescent="0.3">
      <c r="A54" s="150"/>
      <c r="B54" s="106"/>
      <c r="C54" s="107" t="s">
        <v>185</v>
      </c>
      <c r="D54" s="107">
        <f>VLOOKUP(C54,Unités!A:B,2,FALSE)</f>
        <v>32</v>
      </c>
      <c r="E54" s="126"/>
      <c r="F54" s="107" t="s">
        <v>177</v>
      </c>
      <c r="G54" s="107">
        <v>0</v>
      </c>
      <c r="P54" s="128"/>
      <c r="Q54" s="129"/>
    </row>
    <row r="55" spans="1:17" x14ac:dyDescent="0.3">
      <c r="A55" s="150"/>
      <c r="B55" s="106"/>
      <c r="C55" s="107" t="s">
        <v>186</v>
      </c>
      <c r="D55" s="107">
        <f>VLOOKUP(C55,Unités!A:B,2,FALSE)</f>
        <v>33</v>
      </c>
      <c r="E55" s="126"/>
      <c r="F55" s="107" t="s">
        <v>177</v>
      </c>
      <c r="G55" s="107">
        <v>0</v>
      </c>
      <c r="P55" s="128"/>
      <c r="Q55" s="129"/>
    </row>
    <row r="56" spans="1:17" s="174" customFormat="1" ht="9.75" customHeight="1" x14ac:dyDescent="0.3">
      <c r="A56" s="173"/>
      <c r="B56" s="159"/>
      <c r="C56" s="160"/>
      <c r="D56" s="160"/>
      <c r="E56" s="126"/>
      <c r="F56" s="160"/>
      <c r="G56" s="160"/>
      <c r="H56" s="160"/>
      <c r="J56" s="160"/>
      <c r="K56" s="160"/>
      <c r="L56" s="160"/>
      <c r="M56" s="160"/>
      <c r="N56" s="160"/>
      <c r="O56" s="160"/>
      <c r="P56" s="161"/>
      <c r="Q56" s="162"/>
    </row>
    <row r="57" spans="1:17" x14ac:dyDescent="0.3">
      <c r="A57" s="150" t="s">
        <v>54</v>
      </c>
      <c r="B57" s="106">
        <v>8</v>
      </c>
      <c r="C57" s="151" t="s">
        <v>85</v>
      </c>
      <c r="D57" s="107">
        <f>VLOOKUP(C57,Unités!A:B,2,FALSE)</f>
        <v>1</v>
      </c>
      <c r="E57" s="126"/>
      <c r="F57" s="107" t="s">
        <v>177</v>
      </c>
      <c r="G57" s="107">
        <v>0</v>
      </c>
      <c r="P57" s="128"/>
      <c r="Q57" s="129"/>
    </row>
    <row r="58" spans="1:17" x14ac:dyDescent="0.3">
      <c r="A58" s="150"/>
      <c r="B58" s="106"/>
      <c r="C58" s="151" t="s">
        <v>145</v>
      </c>
      <c r="D58" s="107">
        <f>VLOOKUP(C58,Unités!A:B,2,FALSE)</f>
        <v>5</v>
      </c>
      <c r="E58" s="126"/>
      <c r="F58" s="107" t="s">
        <v>146</v>
      </c>
      <c r="G58" s="172">
        <v>1</v>
      </c>
      <c r="P58" s="128"/>
      <c r="Q58" s="129"/>
    </row>
    <row r="59" spans="1:17" x14ac:dyDescent="0.3">
      <c r="A59" s="150"/>
      <c r="B59" s="106"/>
      <c r="C59" s="151" t="s">
        <v>145</v>
      </c>
      <c r="D59" s="107">
        <f>VLOOKUP(C59,Unités!A:B,2,FALSE)</f>
        <v>5</v>
      </c>
      <c r="E59" s="126"/>
      <c r="F59" s="107" t="s">
        <v>147</v>
      </c>
      <c r="G59" s="172">
        <v>2</v>
      </c>
      <c r="P59" s="128"/>
      <c r="Q59" s="129"/>
    </row>
    <row r="60" spans="1:17" x14ac:dyDescent="0.3">
      <c r="A60" s="150"/>
      <c r="B60" s="106"/>
      <c r="C60" s="151" t="s">
        <v>145</v>
      </c>
      <c r="D60" s="107">
        <f>VLOOKUP(C60,Unités!A:B,2,FALSE)</f>
        <v>5</v>
      </c>
      <c r="E60" s="126"/>
      <c r="F60" s="107" t="s">
        <v>148</v>
      </c>
      <c r="G60" s="172">
        <v>3</v>
      </c>
      <c r="P60" s="128"/>
      <c r="Q60" s="129"/>
    </row>
    <row r="61" spans="1:17" x14ac:dyDescent="0.3">
      <c r="A61" s="150"/>
      <c r="B61" s="106"/>
      <c r="C61" s="107" t="s">
        <v>184</v>
      </c>
      <c r="D61" s="107">
        <f>VLOOKUP(C61,Unités!A:B,2,FALSE)</f>
        <v>31</v>
      </c>
      <c r="E61" s="126"/>
      <c r="F61" s="107" t="s">
        <v>177</v>
      </c>
      <c r="G61" s="107">
        <v>0</v>
      </c>
      <c r="P61" s="128"/>
      <c r="Q61" s="129"/>
    </row>
    <row r="62" spans="1:17" x14ac:dyDescent="0.3">
      <c r="A62" s="150"/>
      <c r="B62" s="106"/>
      <c r="C62" s="107" t="s">
        <v>185</v>
      </c>
      <c r="D62" s="107">
        <f>VLOOKUP(C62,Unités!A:B,2,FALSE)</f>
        <v>32</v>
      </c>
      <c r="E62" s="126"/>
      <c r="F62" s="107" t="s">
        <v>177</v>
      </c>
      <c r="G62" s="107">
        <v>0</v>
      </c>
      <c r="P62" s="128"/>
      <c r="Q62" s="129"/>
    </row>
    <row r="63" spans="1:17" x14ac:dyDescent="0.3">
      <c r="A63" s="150"/>
      <c r="B63" s="106"/>
      <c r="C63" s="107" t="s">
        <v>186</v>
      </c>
      <c r="D63" s="107">
        <f>VLOOKUP(C63,Unités!A:B,2,FALSE)</f>
        <v>33</v>
      </c>
      <c r="E63" s="126"/>
      <c r="F63" s="107" t="s">
        <v>177</v>
      </c>
      <c r="G63" s="107">
        <v>0</v>
      </c>
      <c r="P63" s="128"/>
      <c r="Q63" s="129"/>
    </row>
    <row r="64" spans="1:17" s="174" customFormat="1" ht="9.75" customHeight="1" x14ac:dyDescent="0.3">
      <c r="A64" s="173"/>
      <c r="B64" s="159"/>
      <c r="C64" s="160"/>
      <c r="D64" s="160"/>
      <c r="E64" s="126"/>
      <c r="F64" s="160"/>
      <c r="G64" s="160"/>
      <c r="H64" s="160"/>
      <c r="J64" s="160"/>
      <c r="K64" s="160"/>
      <c r="L64" s="160"/>
      <c r="M64" s="160"/>
      <c r="N64" s="160"/>
      <c r="O64" s="160"/>
      <c r="P64" s="161"/>
      <c r="Q64" s="162"/>
    </row>
    <row r="65" spans="1:17" x14ac:dyDescent="0.3">
      <c r="A65" s="150" t="s">
        <v>116</v>
      </c>
      <c r="B65" s="106">
        <v>10</v>
      </c>
      <c r="C65" s="151" t="s">
        <v>85</v>
      </c>
      <c r="D65" s="107">
        <f>VLOOKUP(C65,Unités!A:B,2,FALSE)</f>
        <v>1</v>
      </c>
      <c r="E65" s="126"/>
      <c r="F65" s="107" t="s">
        <v>177</v>
      </c>
      <c r="G65" s="107">
        <v>0</v>
      </c>
      <c r="P65" s="128"/>
      <c r="Q65" s="129"/>
    </row>
    <row r="66" spans="1:17" x14ac:dyDescent="0.3">
      <c r="A66" s="150"/>
      <c r="B66" s="106"/>
      <c r="C66" s="151" t="s">
        <v>145</v>
      </c>
      <c r="D66" s="107">
        <f>VLOOKUP(C66,Unités!A:B,2,FALSE)</f>
        <v>5</v>
      </c>
      <c r="E66" s="126"/>
      <c r="F66" s="107" t="s">
        <v>146</v>
      </c>
      <c r="G66" s="172">
        <v>1</v>
      </c>
      <c r="P66" s="128"/>
      <c r="Q66" s="129"/>
    </row>
    <row r="67" spans="1:17" x14ac:dyDescent="0.3">
      <c r="A67" s="150"/>
      <c r="B67" s="106"/>
      <c r="C67" s="151" t="s">
        <v>145</v>
      </c>
      <c r="D67" s="107">
        <f>VLOOKUP(C67,Unités!A:B,2,FALSE)</f>
        <v>5</v>
      </c>
      <c r="E67" s="126"/>
      <c r="F67" s="107" t="s">
        <v>147</v>
      </c>
      <c r="G67" s="172">
        <v>2</v>
      </c>
      <c r="P67" s="128"/>
      <c r="Q67" s="129"/>
    </row>
    <row r="68" spans="1:17" x14ac:dyDescent="0.3">
      <c r="A68" s="150"/>
      <c r="B68" s="106"/>
      <c r="C68" s="151" t="s">
        <v>145</v>
      </c>
      <c r="D68" s="107">
        <f>VLOOKUP(C68,Unités!A:B,2,FALSE)</f>
        <v>5</v>
      </c>
      <c r="E68" s="126"/>
      <c r="F68" s="107" t="s">
        <v>148</v>
      </c>
      <c r="G68" s="172">
        <v>3</v>
      </c>
      <c r="P68" s="128"/>
      <c r="Q68" s="129"/>
    </row>
    <row r="69" spans="1:17" x14ac:dyDescent="0.3">
      <c r="A69" s="150"/>
      <c r="B69" s="106"/>
      <c r="C69" s="151" t="s">
        <v>155</v>
      </c>
      <c r="D69" s="107">
        <f>VLOOKUP(C69,Unités!A:B,2,FALSE)</f>
        <v>11</v>
      </c>
      <c r="E69" s="126"/>
      <c r="F69" s="107" t="s">
        <v>146</v>
      </c>
      <c r="G69" s="172">
        <v>1</v>
      </c>
      <c r="P69" s="128"/>
      <c r="Q69" s="129"/>
    </row>
    <row r="70" spans="1:17" x14ac:dyDescent="0.3">
      <c r="A70" s="150"/>
      <c r="B70" s="106"/>
      <c r="C70" s="151" t="s">
        <v>155</v>
      </c>
      <c r="D70" s="107">
        <f>VLOOKUP(C70,Unités!A:B,2,FALSE)</f>
        <v>11</v>
      </c>
      <c r="E70" s="126"/>
      <c r="F70" s="107" t="s">
        <v>147</v>
      </c>
      <c r="G70" s="172">
        <v>2</v>
      </c>
      <c r="P70" s="128"/>
      <c r="Q70" s="129"/>
    </row>
    <row r="71" spans="1:17" x14ac:dyDescent="0.3">
      <c r="A71" s="150"/>
      <c r="B71" s="106"/>
      <c r="C71" s="151" t="s">
        <v>155</v>
      </c>
      <c r="D71" s="107">
        <f>VLOOKUP(C71,Unités!A:B,2,FALSE)</f>
        <v>11</v>
      </c>
      <c r="E71" s="126"/>
      <c r="F71" s="107" t="s">
        <v>148</v>
      </c>
      <c r="G71" s="172">
        <v>3</v>
      </c>
      <c r="P71" s="128"/>
      <c r="Q71" s="129"/>
    </row>
    <row r="72" spans="1:17" s="174" customFormat="1" ht="9.75" customHeight="1" x14ac:dyDescent="0.3">
      <c r="A72" s="173"/>
      <c r="B72" s="159"/>
      <c r="C72" s="160"/>
      <c r="D72" s="160"/>
      <c r="E72" s="126"/>
      <c r="F72" s="160"/>
      <c r="G72" s="160"/>
      <c r="H72" s="160"/>
      <c r="J72" s="160"/>
      <c r="K72" s="160"/>
      <c r="L72" s="160"/>
      <c r="M72" s="160"/>
      <c r="N72" s="160"/>
      <c r="O72" s="160"/>
      <c r="P72" s="161"/>
      <c r="Q72" s="162"/>
    </row>
    <row r="73" spans="1:17" x14ac:dyDescent="0.3">
      <c r="A73" s="150" t="s">
        <v>86</v>
      </c>
      <c r="B73" s="106">
        <v>14</v>
      </c>
      <c r="C73" s="151" t="s">
        <v>85</v>
      </c>
      <c r="D73" s="107">
        <f>VLOOKUP(C73,Unités!A:B,2,FALSE)</f>
        <v>1</v>
      </c>
      <c r="E73" s="126"/>
      <c r="F73" s="107" t="s">
        <v>177</v>
      </c>
      <c r="G73" s="107">
        <v>0</v>
      </c>
      <c r="P73" s="128"/>
      <c r="Q73" s="129"/>
    </row>
    <row r="74" spans="1:17" x14ac:dyDescent="0.3">
      <c r="A74" s="150"/>
      <c r="B74" s="106"/>
      <c r="C74" s="151" t="s">
        <v>145</v>
      </c>
      <c r="D74" s="107">
        <f>VLOOKUP(C74,Unités!A:B,2,FALSE)</f>
        <v>5</v>
      </c>
      <c r="E74" s="126"/>
      <c r="F74" s="107" t="s">
        <v>146</v>
      </c>
      <c r="G74" s="172">
        <v>1</v>
      </c>
      <c r="P74" s="128"/>
      <c r="Q74" s="129"/>
    </row>
    <row r="75" spans="1:17" x14ac:dyDescent="0.3">
      <c r="A75" s="150"/>
      <c r="B75" s="106"/>
      <c r="C75" s="151" t="s">
        <v>145</v>
      </c>
      <c r="D75" s="107">
        <f>VLOOKUP(C75,Unités!A:B,2,FALSE)</f>
        <v>5</v>
      </c>
      <c r="E75" s="126"/>
      <c r="F75" s="107" t="s">
        <v>147</v>
      </c>
      <c r="G75" s="172">
        <v>2</v>
      </c>
      <c r="P75" s="128"/>
      <c r="Q75" s="129"/>
    </row>
    <row r="76" spans="1:17" x14ac:dyDescent="0.3">
      <c r="A76" s="150"/>
      <c r="B76" s="106"/>
      <c r="C76" s="151" t="s">
        <v>145</v>
      </c>
      <c r="D76" s="107">
        <f>VLOOKUP(C76,Unités!A:B,2,FALSE)</f>
        <v>5</v>
      </c>
      <c r="E76" s="126"/>
      <c r="F76" s="107" t="s">
        <v>148</v>
      </c>
      <c r="G76" s="172">
        <v>3</v>
      </c>
      <c r="P76" s="128"/>
      <c r="Q76" s="129"/>
    </row>
    <row r="77" spans="1:17" s="174" customFormat="1" ht="9.75" customHeight="1" x14ac:dyDescent="0.3">
      <c r="A77" s="173"/>
      <c r="B77" s="159"/>
      <c r="C77" s="160"/>
      <c r="D77" s="160"/>
      <c r="E77" s="126"/>
      <c r="F77" s="160"/>
      <c r="G77" s="160"/>
      <c r="H77" s="160"/>
      <c r="J77" s="160"/>
      <c r="K77" s="160"/>
      <c r="L77" s="160"/>
      <c r="M77" s="160"/>
      <c r="N77" s="160"/>
      <c r="O77" s="160"/>
      <c r="P77" s="161"/>
      <c r="Q77" s="162"/>
    </row>
    <row r="78" spans="1:17" x14ac:dyDescent="0.3">
      <c r="A78" s="150" t="s">
        <v>55</v>
      </c>
      <c r="B78" s="106">
        <v>16</v>
      </c>
      <c r="C78" s="151" t="s">
        <v>145</v>
      </c>
      <c r="D78" s="107">
        <f>VLOOKUP(C78,Unités!A:B,2,FALSE)</f>
        <v>5</v>
      </c>
      <c r="E78" s="126"/>
      <c r="F78" s="107" t="s">
        <v>146</v>
      </c>
      <c r="G78" s="172">
        <v>1</v>
      </c>
      <c r="P78" s="128"/>
      <c r="Q78" s="129"/>
    </row>
    <row r="79" spans="1:17" x14ac:dyDescent="0.3">
      <c r="A79" s="150"/>
      <c r="B79" s="106"/>
      <c r="C79" s="151" t="s">
        <v>145</v>
      </c>
      <c r="D79" s="107">
        <f>VLOOKUP(C79,Unités!A:B,2,FALSE)</f>
        <v>5</v>
      </c>
      <c r="E79" s="126"/>
      <c r="F79" s="107" t="s">
        <v>147</v>
      </c>
      <c r="G79" s="172">
        <v>2</v>
      </c>
      <c r="P79" s="128"/>
      <c r="Q79" s="129"/>
    </row>
    <row r="80" spans="1:17" x14ac:dyDescent="0.3">
      <c r="A80" s="150"/>
      <c r="B80" s="106"/>
      <c r="C80" s="151" t="s">
        <v>145</v>
      </c>
      <c r="D80" s="107">
        <f>VLOOKUP(C80,Unités!A:B,2,FALSE)</f>
        <v>5</v>
      </c>
      <c r="E80" s="126"/>
      <c r="F80" s="107" t="s">
        <v>148</v>
      </c>
      <c r="G80" s="172">
        <v>3</v>
      </c>
      <c r="P80" s="128"/>
      <c r="Q80" s="129"/>
    </row>
    <row r="81" spans="1:17" s="174" customFormat="1" ht="9.75" customHeight="1" x14ac:dyDescent="0.3">
      <c r="A81" s="173"/>
      <c r="B81" s="159"/>
      <c r="C81" s="160"/>
      <c r="D81" s="160"/>
      <c r="E81" s="126"/>
      <c r="F81" s="160"/>
      <c r="G81" s="160"/>
      <c r="H81" s="160"/>
      <c r="J81" s="160"/>
      <c r="K81" s="160"/>
      <c r="L81" s="160"/>
      <c r="M81" s="160"/>
      <c r="N81" s="160"/>
      <c r="O81" s="160"/>
      <c r="P81" s="161"/>
      <c r="Q81" s="162"/>
    </row>
    <row r="82" spans="1:17" x14ac:dyDescent="0.3">
      <c r="A82" s="150" t="s">
        <v>56</v>
      </c>
      <c r="B82" s="106">
        <v>17</v>
      </c>
      <c r="C82" s="107" t="s">
        <v>81</v>
      </c>
      <c r="D82" s="107">
        <f>VLOOKUP(C82,Unités!A:B,2,FALSE)</f>
        <v>3</v>
      </c>
      <c r="E82" s="126"/>
      <c r="F82" s="107" t="s">
        <v>146</v>
      </c>
      <c r="G82" s="172">
        <v>1</v>
      </c>
      <c r="P82" s="128"/>
      <c r="Q82" s="129"/>
    </row>
    <row r="83" spans="1:17" x14ac:dyDescent="0.3">
      <c r="A83" s="150"/>
      <c r="B83" s="106"/>
      <c r="C83" s="107" t="s">
        <v>81</v>
      </c>
      <c r="D83" s="107">
        <f>VLOOKUP(C83,Unités!A:B,2,FALSE)</f>
        <v>3</v>
      </c>
      <c r="E83" s="126"/>
      <c r="F83" s="107" t="s">
        <v>147</v>
      </c>
      <c r="G83" s="172">
        <v>2</v>
      </c>
      <c r="P83" s="128"/>
      <c r="Q83" s="129"/>
    </row>
    <row r="84" spans="1:17" x14ac:dyDescent="0.3">
      <c r="A84" s="150"/>
      <c r="B84" s="106"/>
      <c r="C84" s="107" t="s">
        <v>81</v>
      </c>
      <c r="D84" s="107">
        <f>VLOOKUP(C84,Unités!A:B,2,FALSE)</f>
        <v>3</v>
      </c>
      <c r="E84" s="126"/>
      <c r="F84" s="107" t="s">
        <v>148</v>
      </c>
      <c r="G84" s="172">
        <v>3</v>
      </c>
      <c r="P84" s="128"/>
      <c r="Q84" s="129"/>
    </row>
    <row r="85" spans="1:17" s="174" customFormat="1" ht="9.75" customHeight="1" x14ac:dyDescent="0.3">
      <c r="A85" s="173"/>
      <c r="B85" s="159"/>
      <c r="C85" s="160"/>
      <c r="D85" s="160"/>
      <c r="E85" s="126"/>
      <c r="F85" s="160"/>
      <c r="G85" s="160"/>
      <c r="H85" s="160"/>
      <c r="J85" s="160"/>
      <c r="K85" s="160"/>
      <c r="L85" s="160"/>
      <c r="M85" s="160"/>
      <c r="N85" s="160"/>
      <c r="O85" s="160"/>
      <c r="P85" s="161"/>
      <c r="Q85" s="162"/>
    </row>
    <row r="86" spans="1:17" x14ac:dyDescent="0.3">
      <c r="A86" s="150" t="s">
        <v>57</v>
      </c>
      <c r="B86" s="106">
        <v>21</v>
      </c>
      <c r="C86" s="107" t="s">
        <v>81</v>
      </c>
      <c r="D86" s="107">
        <f>VLOOKUP(C86,Unités!A:B,2,FALSE)</f>
        <v>3</v>
      </c>
      <c r="E86" s="126"/>
      <c r="F86" s="107" t="s">
        <v>146</v>
      </c>
      <c r="G86" s="172">
        <v>1</v>
      </c>
      <c r="P86" s="128"/>
      <c r="Q86" s="129"/>
    </row>
    <row r="87" spans="1:17" x14ac:dyDescent="0.3">
      <c r="A87" s="150"/>
      <c r="B87" s="106"/>
      <c r="C87" s="107" t="s">
        <v>81</v>
      </c>
      <c r="D87" s="107">
        <f>VLOOKUP(C87,Unités!A:B,2,FALSE)</f>
        <v>3</v>
      </c>
      <c r="E87" s="126"/>
      <c r="F87" s="107" t="s">
        <v>147</v>
      </c>
      <c r="G87" s="172">
        <v>2</v>
      </c>
      <c r="P87" s="128"/>
      <c r="Q87" s="129"/>
    </row>
    <row r="88" spans="1:17" x14ac:dyDescent="0.3">
      <c r="A88" s="150"/>
      <c r="B88" s="106"/>
      <c r="C88" s="107" t="s">
        <v>81</v>
      </c>
      <c r="D88" s="107">
        <f>VLOOKUP(C88,Unités!A:B,2,FALSE)</f>
        <v>3</v>
      </c>
      <c r="E88" s="126"/>
      <c r="F88" s="107" t="s">
        <v>148</v>
      </c>
      <c r="G88" s="172">
        <v>3</v>
      </c>
      <c r="P88" s="128"/>
      <c r="Q88" s="129"/>
    </row>
    <row r="89" spans="1:17" x14ac:dyDescent="0.3">
      <c r="A89" s="150"/>
      <c r="B89" s="106"/>
      <c r="C89" s="107" t="s">
        <v>113</v>
      </c>
      <c r="D89" s="107">
        <f>VLOOKUP(C89,Unités!A:B,2,FALSE)</f>
        <v>7</v>
      </c>
      <c r="E89" s="126"/>
      <c r="F89" s="107" t="s">
        <v>146</v>
      </c>
      <c r="G89" s="172">
        <v>1</v>
      </c>
      <c r="P89" s="128"/>
      <c r="Q89" s="129"/>
    </row>
    <row r="90" spans="1:17" x14ac:dyDescent="0.3">
      <c r="A90" s="150"/>
      <c r="B90" s="106"/>
      <c r="C90" s="107" t="s">
        <v>113</v>
      </c>
      <c r="D90" s="107">
        <f>VLOOKUP(C90,Unités!A:B,2,FALSE)</f>
        <v>7</v>
      </c>
      <c r="E90" s="126"/>
      <c r="F90" s="107" t="s">
        <v>147</v>
      </c>
      <c r="G90" s="172">
        <v>2</v>
      </c>
      <c r="P90" s="128"/>
      <c r="Q90" s="129"/>
    </row>
    <row r="91" spans="1:17" x14ac:dyDescent="0.3">
      <c r="A91" s="150"/>
      <c r="B91" s="106"/>
      <c r="C91" s="107" t="s">
        <v>113</v>
      </c>
      <c r="D91" s="107">
        <f>VLOOKUP(C91,Unités!A:B,2,FALSE)</f>
        <v>7</v>
      </c>
      <c r="E91" s="126"/>
      <c r="F91" s="107" t="s">
        <v>148</v>
      </c>
      <c r="G91" s="172">
        <v>3</v>
      </c>
      <c r="P91" s="128"/>
      <c r="Q91" s="129"/>
    </row>
    <row r="92" spans="1:17" s="174" customFormat="1" ht="9.75" customHeight="1" x14ac:dyDescent="0.3">
      <c r="A92" s="173"/>
      <c r="B92" s="159"/>
      <c r="C92" s="160"/>
      <c r="D92" s="160"/>
      <c r="E92" s="126"/>
      <c r="F92" s="160"/>
      <c r="G92" s="160"/>
      <c r="H92" s="160"/>
      <c r="J92" s="160"/>
      <c r="K92" s="160"/>
      <c r="L92" s="160"/>
      <c r="M92" s="160"/>
      <c r="N92" s="160"/>
      <c r="O92" s="160"/>
      <c r="P92" s="161"/>
      <c r="Q92" s="162"/>
    </row>
    <row r="93" spans="1:17" x14ac:dyDescent="0.3">
      <c r="A93" s="150" t="s">
        <v>58</v>
      </c>
      <c r="B93" s="106">
        <v>22</v>
      </c>
      <c r="C93" s="107" t="s">
        <v>85</v>
      </c>
      <c r="D93" s="107">
        <f>VLOOKUP(C93,Unités!A:B,2,FALSE)</f>
        <v>1</v>
      </c>
      <c r="E93" s="126"/>
      <c r="F93" s="107" t="s">
        <v>177</v>
      </c>
      <c r="G93" s="107">
        <v>0</v>
      </c>
      <c r="P93" s="128"/>
      <c r="Q93" s="129"/>
    </row>
    <row r="94" spans="1:17" x14ac:dyDescent="0.3">
      <c r="A94" s="150"/>
      <c r="B94" s="106"/>
      <c r="C94" s="107" t="s">
        <v>111</v>
      </c>
      <c r="D94" s="107">
        <f>VLOOKUP(C94,Unités!A:B,2,FALSE)</f>
        <v>4</v>
      </c>
      <c r="E94" s="126"/>
      <c r="F94" s="107" t="s">
        <v>146</v>
      </c>
      <c r="G94" s="172">
        <v>1</v>
      </c>
      <c r="P94" s="128"/>
      <c r="Q94" s="129"/>
    </row>
    <row r="95" spans="1:17" x14ac:dyDescent="0.3">
      <c r="A95" s="150"/>
      <c r="B95" s="106"/>
      <c r="C95" s="107" t="s">
        <v>111</v>
      </c>
      <c r="D95" s="107">
        <f>VLOOKUP(C95,Unités!A:B,2,FALSE)</f>
        <v>4</v>
      </c>
      <c r="E95" s="126"/>
      <c r="F95" s="107" t="s">
        <v>147</v>
      </c>
      <c r="G95" s="172">
        <v>2</v>
      </c>
      <c r="P95" s="128"/>
      <c r="Q95" s="129"/>
    </row>
    <row r="96" spans="1:17" x14ac:dyDescent="0.3">
      <c r="A96" s="150"/>
      <c r="B96" s="106"/>
      <c r="C96" s="107" t="s">
        <v>111</v>
      </c>
      <c r="D96" s="107">
        <f>VLOOKUP(C96,Unités!A:B,2,FALSE)</f>
        <v>4</v>
      </c>
      <c r="E96" s="126"/>
      <c r="F96" s="107" t="s">
        <v>148</v>
      </c>
      <c r="G96" s="172">
        <v>3</v>
      </c>
      <c r="P96" s="128"/>
      <c r="Q96" s="129"/>
    </row>
    <row r="97" spans="1:17" x14ac:dyDescent="0.3">
      <c r="A97" s="150"/>
      <c r="B97" s="106"/>
      <c r="C97" s="107" t="s">
        <v>180</v>
      </c>
      <c r="D97" s="107">
        <f>VLOOKUP(C97,Unités!A:B,2,FALSE)</f>
        <v>22</v>
      </c>
      <c r="E97" s="126"/>
      <c r="F97" s="107" t="s">
        <v>146</v>
      </c>
      <c r="G97" s="172">
        <v>1</v>
      </c>
      <c r="P97" s="128"/>
      <c r="Q97" s="129"/>
    </row>
    <row r="98" spans="1:17" x14ac:dyDescent="0.3">
      <c r="A98" s="150"/>
      <c r="B98" s="106"/>
      <c r="C98" s="107" t="s">
        <v>180</v>
      </c>
      <c r="D98" s="107">
        <f>VLOOKUP(C98,Unités!A:B,2,FALSE)</f>
        <v>22</v>
      </c>
      <c r="E98" s="126"/>
      <c r="F98" s="107" t="s">
        <v>147</v>
      </c>
      <c r="G98" s="172">
        <v>2</v>
      </c>
      <c r="P98" s="128"/>
      <c r="Q98" s="129"/>
    </row>
    <row r="99" spans="1:17" x14ac:dyDescent="0.3">
      <c r="A99" s="150"/>
      <c r="B99" s="106"/>
      <c r="C99" s="107" t="s">
        <v>180</v>
      </c>
      <c r="D99" s="107">
        <f>VLOOKUP(C99,Unités!A:B,2,FALSE)</f>
        <v>22</v>
      </c>
      <c r="E99" s="126"/>
      <c r="F99" s="107" t="s">
        <v>148</v>
      </c>
      <c r="G99" s="172">
        <v>3</v>
      </c>
      <c r="P99" s="128"/>
      <c r="Q99" s="129"/>
    </row>
    <row r="100" spans="1:17" s="174" customFormat="1" ht="9.75" customHeight="1" x14ac:dyDescent="0.3">
      <c r="A100" s="173"/>
      <c r="B100" s="159"/>
      <c r="C100" s="160"/>
      <c r="D100" s="160"/>
      <c r="E100" s="126"/>
      <c r="F100" s="160"/>
      <c r="G100" s="160"/>
      <c r="H100" s="160"/>
      <c r="J100" s="160"/>
      <c r="K100" s="160"/>
      <c r="L100" s="160"/>
      <c r="M100" s="160"/>
      <c r="N100" s="160"/>
      <c r="O100" s="160"/>
      <c r="P100" s="161"/>
      <c r="Q100" s="162"/>
    </row>
    <row r="101" spans="1:17" x14ac:dyDescent="0.3">
      <c r="A101" s="150" t="s">
        <v>59</v>
      </c>
      <c r="B101" s="106">
        <v>24</v>
      </c>
      <c r="C101" s="107" t="s">
        <v>85</v>
      </c>
      <c r="D101" s="107">
        <f>VLOOKUP(C101,Unités!A:B,2,FALSE)</f>
        <v>1</v>
      </c>
      <c r="E101" s="126"/>
      <c r="F101" s="107" t="s">
        <v>177</v>
      </c>
      <c r="G101" s="107">
        <v>0</v>
      </c>
      <c r="P101" s="128"/>
      <c r="Q101" s="129"/>
    </row>
    <row r="102" spans="1:17" x14ac:dyDescent="0.3">
      <c r="A102" s="150"/>
      <c r="B102" s="106"/>
      <c r="C102" s="107" t="s">
        <v>111</v>
      </c>
      <c r="D102" s="107">
        <f>VLOOKUP(C102,Unités!A:B,2,FALSE)</f>
        <v>4</v>
      </c>
      <c r="E102" s="126"/>
      <c r="F102" s="107" t="s">
        <v>146</v>
      </c>
      <c r="G102" s="172">
        <v>1</v>
      </c>
      <c r="P102" s="128"/>
      <c r="Q102" s="129"/>
    </row>
    <row r="103" spans="1:17" x14ac:dyDescent="0.3">
      <c r="A103" s="150"/>
      <c r="B103" s="106"/>
      <c r="C103" s="107" t="s">
        <v>111</v>
      </c>
      <c r="D103" s="107">
        <f>VLOOKUP(C103,Unités!A:B,2,FALSE)</f>
        <v>4</v>
      </c>
      <c r="E103" s="126"/>
      <c r="F103" s="107" t="s">
        <v>147</v>
      </c>
      <c r="G103" s="172">
        <v>2</v>
      </c>
      <c r="P103" s="128"/>
      <c r="Q103" s="129"/>
    </row>
    <row r="104" spans="1:17" x14ac:dyDescent="0.3">
      <c r="A104" s="150"/>
      <c r="B104" s="106"/>
      <c r="C104" s="107" t="s">
        <v>111</v>
      </c>
      <c r="D104" s="107">
        <f>VLOOKUP(C104,Unités!A:B,2,FALSE)</f>
        <v>4</v>
      </c>
      <c r="E104" s="126"/>
      <c r="F104" s="107" t="s">
        <v>148</v>
      </c>
      <c r="G104" s="172">
        <v>3</v>
      </c>
      <c r="P104" s="128"/>
      <c r="Q104" s="129"/>
    </row>
    <row r="105" spans="1:17" x14ac:dyDescent="0.3">
      <c r="A105" s="150"/>
      <c r="B105" s="106"/>
      <c r="C105" s="107" t="s">
        <v>180</v>
      </c>
      <c r="D105" s="107">
        <f>VLOOKUP(C105,Unités!A:B,2,FALSE)</f>
        <v>22</v>
      </c>
      <c r="E105" s="126"/>
      <c r="F105" s="107" t="s">
        <v>146</v>
      </c>
      <c r="G105" s="172">
        <v>1</v>
      </c>
      <c r="P105" s="128"/>
      <c r="Q105" s="129"/>
    </row>
    <row r="106" spans="1:17" x14ac:dyDescent="0.3">
      <c r="A106" s="150"/>
      <c r="B106" s="106"/>
      <c r="C106" s="107" t="s">
        <v>180</v>
      </c>
      <c r="D106" s="107">
        <f>VLOOKUP(C106,Unités!A:B,2,FALSE)</f>
        <v>22</v>
      </c>
      <c r="E106" s="126"/>
      <c r="F106" s="107" t="s">
        <v>147</v>
      </c>
      <c r="G106" s="172">
        <v>2</v>
      </c>
      <c r="P106" s="128"/>
      <c r="Q106" s="129"/>
    </row>
    <row r="107" spans="1:17" x14ac:dyDescent="0.3">
      <c r="A107" s="150"/>
      <c r="B107" s="106"/>
      <c r="C107" s="107" t="s">
        <v>180</v>
      </c>
      <c r="D107" s="107">
        <f>VLOOKUP(C107,Unités!A:B,2,FALSE)</f>
        <v>22</v>
      </c>
      <c r="E107" s="126"/>
      <c r="F107" s="107" t="s">
        <v>148</v>
      </c>
      <c r="G107" s="172">
        <v>3</v>
      </c>
      <c r="P107" s="128"/>
      <c r="Q107" s="129"/>
    </row>
    <row r="108" spans="1:17" s="174" customFormat="1" ht="9.75" customHeight="1" x14ac:dyDescent="0.3">
      <c r="A108" s="173"/>
      <c r="B108" s="159"/>
      <c r="C108" s="160"/>
      <c r="D108" s="160"/>
      <c r="E108" s="126"/>
      <c r="F108" s="160"/>
      <c r="G108" s="160"/>
      <c r="H108" s="160"/>
      <c r="J108" s="160"/>
      <c r="K108" s="160"/>
      <c r="L108" s="160"/>
      <c r="M108" s="160"/>
      <c r="N108" s="160"/>
      <c r="O108" s="160"/>
      <c r="P108" s="161"/>
      <c r="Q108" s="162"/>
    </row>
    <row r="109" spans="1:17" x14ac:dyDescent="0.3">
      <c r="A109" s="150" t="s">
        <v>60</v>
      </c>
      <c r="B109" s="106">
        <v>25</v>
      </c>
      <c r="C109" s="107" t="s">
        <v>85</v>
      </c>
      <c r="D109" s="107">
        <f>VLOOKUP(C109,Unités!A:B,2,FALSE)</f>
        <v>1</v>
      </c>
      <c r="E109" s="126"/>
      <c r="F109" s="107" t="s">
        <v>177</v>
      </c>
      <c r="G109" s="107">
        <v>0</v>
      </c>
      <c r="P109" s="128"/>
      <c r="Q109" s="129"/>
    </row>
    <row r="110" spans="1:17" x14ac:dyDescent="0.3">
      <c r="A110" s="150"/>
      <c r="B110" s="106"/>
      <c r="C110" s="107" t="s">
        <v>111</v>
      </c>
      <c r="D110" s="107">
        <f>VLOOKUP(C110,Unités!A:B,2,FALSE)</f>
        <v>4</v>
      </c>
      <c r="E110" s="126"/>
      <c r="F110" s="107" t="s">
        <v>146</v>
      </c>
      <c r="G110" s="172">
        <v>1</v>
      </c>
      <c r="P110" s="128"/>
      <c r="Q110" s="129"/>
    </row>
    <row r="111" spans="1:17" x14ac:dyDescent="0.3">
      <c r="A111" s="150"/>
      <c r="B111" s="106"/>
      <c r="C111" s="107" t="s">
        <v>111</v>
      </c>
      <c r="D111" s="107">
        <f>VLOOKUP(C111,Unités!A:B,2,FALSE)</f>
        <v>4</v>
      </c>
      <c r="E111" s="126"/>
      <c r="F111" s="107" t="s">
        <v>147</v>
      </c>
      <c r="G111" s="172">
        <v>2</v>
      </c>
      <c r="P111" s="128"/>
      <c r="Q111" s="129"/>
    </row>
    <row r="112" spans="1:17" x14ac:dyDescent="0.3">
      <c r="A112" s="150"/>
      <c r="B112" s="106"/>
      <c r="C112" s="107" t="s">
        <v>111</v>
      </c>
      <c r="D112" s="107">
        <f>VLOOKUP(C112,Unités!A:B,2,FALSE)</f>
        <v>4</v>
      </c>
      <c r="E112" s="126"/>
      <c r="F112" s="107" t="s">
        <v>148</v>
      </c>
      <c r="G112" s="172">
        <v>3</v>
      </c>
      <c r="P112" s="128"/>
      <c r="Q112" s="129"/>
    </row>
    <row r="113" spans="1:17" x14ac:dyDescent="0.3">
      <c r="A113" s="150"/>
      <c r="B113" s="106"/>
      <c r="C113" s="107" t="s">
        <v>180</v>
      </c>
      <c r="D113" s="107">
        <f>VLOOKUP(C113,Unités!A:B,2,FALSE)</f>
        <v>22</v>
      </c>
      <c r="E113" s="126"/>
      <c r="F113" s="107" t="s">
        <v>146</v>
      </c>
      <c r="G113" s="172">
        <v>1</v>
      </c>
      <c r="P113" s="128"/>
      <c r="Q113" s="129"/>
    </row>
    <row r="114" spans="1:17" x14ac:dyDescent="0.3">
      <c r="A114" s="150"/>
      <c r="B114" s="106"/>
      <c r="C114" s="107" t="s">
        <v>180</v>
      </c>
      <c r="D114" s="107">
        <f>VLOOKUP(C114,Unités!A:B,2,FALSE)</f>
        <v>22</v>
      </c>
      <c r="E114" s="126"/>
      <c r="F114" s="107" t="s">
        <v>147</v>
      </c>
      <c r="G114" s="172">
        <v>2</v>
      </c>
      <c r="P114" s="128"/>
      <c r="Q114" s="129"/>
    </row>
    <row r="115" spans="1:17" x14ac:dyDescent="0.3">
      <c r="A115" s="150"/>
      <c r="B115" s="106"/>
      <c r="C115" s="107" t="s">
        <v>180</v>
      </c>
      <c r="D115" s="107">
        <f>VLOOKUP(C115,Unités!A:B,2,FALSE)</f>
        <v>22</v>
      </c>
      <c r="E115" s="126"/>
      <c r="F115" s="107" t="s">
        <v>148</v>
      </c>
      <c r="G115" s="172">
        <v>3</v>
      </c>
      <c r="P115" s="128"/>
      <c r="Q115" s="129"/>
    </row>
    <row r="116" spans="1:17" s="174" customFormat="1" ht="9.75" customHeight="1" x14ac:dyDescent="0.3">
      <c r="A116" s="173"/>
      <c r="B116" s="159"/>
      <c r="C116" s="160"/>
      <c r="D116" s="160"/>
      <c r="E116" s="126"/>
      <c r="F116" s="160"/>
      <c r="G116" s="160"/>
      <c r="H116" s="160"/>
      <c r="J116" s="160"/>
      <c r="K116" s="160"/>
      <c r="L116" s="160"/>
      <c r="M116" s="160"/>
      <c r="N116" s="160"/>
      <c r="O116" s="160"/>
      <c r="P116" s="161"/>
      <c r="Q116" s="162"/>
    </row>
    <row r="117" spans="1:17" x14ac:dyDescent="0.3">
      <c r="A117" s="150" t="s">
        <v>196</v>
      </c>
      <c r="B117" s="106">
        <v>26</v>
      </c>
      <c r="C117" s="107" t="s">
        <v>85</v>
      </c>
      <c r="D117" s="107">
        <f>VLOOKUP(C117,Unités!A:B,2,FALSE)</f>
        <v>1</v>
      </c>
      <c r="E117" s="126"/>
      <c r="F117" s="107" t="s">
        <v>177</v>
      </c>
      <c r="G117" s="107">
        <v>0</v>
      </c>
      <c r="P117" s="128"/>
      <c r="Q117" s="129"/>
    </row>
    <row r="118" spans="1:17" x14ac:dyDescent="0.3">
      <c r="A118" s="150"/>
      <c r="B118" s="106"/>
      <c r="C118" s="107" t="s">
        <v>111</v>
      </c>
      <c r="D118" s="107">
        <f>VLOOKUP(C118,Unités!A:B,2,FALSE)</f>
        <v>4</v>
      </c>
      <c r="E118" s="126"/>
      <c r="F118" s="107" t="s">
        <v>146</v>
      </c>
      <c r="G118" s="172">
        <v>1</v>
      </c>
      <c r="P118" s="128"/>
      <c r="Q118" s="129"/>
    </row>
    <row r="119" spans="1:17" x14ac:dyDescent="0.3">
      <c r="A119" s="150"/>
      <c r="B119" s="106"/>
      <c r="C119" s="107" t="s">
        <v>111</v>
      </c>
      <c r="D119" s="107">
        <f>VLOOKUP(C119,Unités!A:B,2,FALSE)</f>
        <v>4</v>
      </c>
      <c r="E119" s="126"/>
      <c r="F119" s="107" t="s">
        <v>147</v>
      </c>
      <c r="G119" s="172">
        <v>2</v>
      </c>
      <c r="P119" s="128"/>
      <c r="Q119" s="129"/>
    </row>
    <row r="120" spans="1:17" x14ac:dyDescent="0.3">
      <c r="A120" s="150"/>
      <c r="B120" s="106"/>
      <c r="C120" s="107" t="s">
        <v>111</v>
      </c>
      <c r="D120" s="107">
        <f>VLOOKUP(C120,Unités!A:B,2,FALSE)</f>
        <v>4</v>
      </c>
      <c r="E120" s="126"/>
      <c r="F120" s="107" t="s">
        <v>148</v>
      </c>
      <c r="G120" s="172">
        <v>3</v>
      </c>
      <c r="P120" s="128"/>
      <c r="Q120" s="129"/>
    </row>
    <row r="121" spans="1:17" s="174" customFormat="1" ht="9.75" customHeight="1" x14ac:dyDescent="0.3">
      <c r="A121" s="173"/>
      <c r="B121" s="159"/>
      <c r="C121" s="160"/>
      <c r="D121" s="160"/>
      <c r="E121" s="126"/>
      <c r="F121" s="160"/>
      <c r="G121" s="160"/>
      <c r="H121" s="160"/>
      <c r="J121" s="160"/>
      <c r="K121" s="160"/>
      <c r="L121" s="160"/>
      <c r="M121" s="160"/>
      <c r="N121" s="160"/>
      <c r="O121" s="160"/>
      <c r="P121" s="161"/>
      <c r="Q121" s="162"/>
    </row>
    <row r="122" spans="1:17" x14ac:dyDescent="0.3">
      <c r="A122" s="150" t="s">
        <v>197</v>
      </c>
      <c r="B122" s="106">
        <v>27</v>
      </c>
      <c r="C122" s="107" t="s">
        <v>85</v>
      </c>
      <c r="D122" s="107">
        <f>VLOOKUP(C122,Unités!A:B,2,FALSE)</f>
        <v>1</v>
      </c>
      <c r="E122" s="126"/>
      <c r="F122" s="107" t="s">
        <v>177</v>
      </c>
      <c r="G122" s="107">
        <v>0</v>
      </c>
      <c r="P122" s="128"/>
      <c r="Q122" s="129"/>
    </row>
    <row r="123" spans="1:17" x14ac:dyDescent="0.3">
      <c r="A123" s="150"/>
      <c r="B123" s="106"/>
      <c r="C123" s="107" t="s">
        <v>111</v>
      </c>
      <c r="D123" s="107">
        <f>VLOOKUP(C123,Unités!A:B,2,FALSE)</f>
        <v>4</v>
      </c>
      <c r="E123" s="126"/>
      <c r="F123" s="107" t="s">
        <v>146</v>
      </c>
      <c r="G123" s="172">
        <v>1</v>
      </c>
      <c r="P123" s="128"/>
      <c r="Q123" s="129"/>
    </row>
    <row r="124" spans="1:17" x14ac:dyDescent="0.3">
      <c r="A124" s="150"/>
      <c r="B124" s="106"/>
      <c r="C124" s="107" t="s">
        <v>111</v>
      </c>
      <c r="D124" s="107">
        <f>VLOOKUP(C124,Unités!A:B,2,FALSE)</f>
        <v>4</v>
      </c>
      <c r="E124" s="126"/>
      <c r="F124" s="107" t="s">
        <v>147</v>
      </c>
      <c r="G124" s="172">
        <v>2</v>
      </c>
      <c r="P124" s="128"/>
      <c r="Q124" s="129"/>
    </row>
    <row r="125" spans="1:17" x14ac:dyDescent="0.3">
      <c r="A125" s="150"/>
      <c r="B125" s="106"/>
      <c r="C125" s="107" t="s">
        <v>111</v>
      </c>
      <c r="D125" s="107">
        <f>VLOOKUP(C125,Unités!A:B,2,FALSE)</f>
        <v>4</v>
      </c>
      <c r="E125" s="126"/>
      <c r="F125" s="107" t="s">
        <v>148</v>
      </c>
      <c r="G125" s="172">
        <v>3</v>
      </c>
      <c r="P125" s="128"/>
      <c r="Q125" s="129"/>
    </row>
    <row r="126" spans="1:17" s="174" customFormat="1" ht="9.75" customHeight="1" x14ac:dyDescent="0.3">
      <c r="A126" s="173"/>
      <c r="B126" s="159"/>
      <c r="C126" s="160"/>
      <c r="D126" s="160"/>
      <c r="E126" s="126"/>
      <c r="F126" s="160"/>
      <c r="G126" s="160"/>
      <c r="H126" s="160"/>
      <c r="J126" s="160"/>
      <c r="K126" s="160"/>
      <c r="L126" s="160"/>
      <c r="M126" s="160"/>
      <c r="N126" s="160"/>
      <c r="O126" s="160"/>
      <c r="P126" s="161"/>
      <c r="Q126" s="162"/>
    </row>
    <row r="127" spans="1:17" x14ac:dyDescent="0.3">
      <c r="A127" s="150" t="s">
        <v>117</v>
      </c>
      <c r="B127" s="106">
        <v>28</v>
      </c>
      <c r="C127" s="107" t="s">
        <v>81</v>
      </c>
      <c r="D127" s="107">
        <f>VLOOKUP(C127,Unités!A:B,2,FALSE)</f>
        <v>3</v>
      </c>
      <c r="E127" s="126"/>
      <c r="F127" s="107" t="s">
        <v>146</v>
      </c>
      <c r="G127" s="172">
        <v>1</v>
      </c>
      <c r="P127" s="128"/>
      <c r="Q127" s="129"/>
    </row>
    <row r="128" spans="1:17" x14ac:dyDescent="0.3">
      <c r="A128" s="150"/>
      <c r="B128" s="106"/>
      <c r="C128" s="107" t="s">
        <v>81</v>
      </c>
      <c r="D128" s="107">
        <f>VLOOKUP(C128,Unités!A:B,2,FALSE)</f>
        <v>3</v>
      </c>
      <c r="E128" s="126"/>
      <c r="F128" s="107" t="s">
        <v>147</v>
      </c>
      <c r="G128" s="172">
        <v>2</v>
      </c>
      <c r="P128" s="128"/>
      <c r="Q128" s="129"/>
    </row>
    <row r="129" spans="1:17" x14ac:dyDescent="0.3">
      <c r="A129" s="150"/>
      <c r="B129" s="106"/>
      <c r="C129" s="107" t="s">
        <v>81</v>
      </c>
      <c r="D129" s="107">
        <f>VLOOKUP(C129,Unités!A:B,2,FALSE)</f>
        <v>3</v>
      </c>
      <c r="E129" s="126"/>
      <c r="F129" s="107" t="s">
        <v>148</v>
      </c>
      <c r="G129" s="172">
        <v>3</v>
      </c>
      <c r="P129" s="128"/>
      <c r="Q129" s="129"/>
    </row>
    <row r="130" spans="1:17" s="174" customFormat="1" ht="9.75" customHeight="1" x14ac:dyDescent="0.3">
      <c r="A130" s="173"/>
      <c r="B130" s="159"/>
      <c r="C130" s="160"/>
      <c r="D130" s="160"/>
      <c r="E130" s="126"/>
      <c r="F130" s="160"/>
      <c r="G130" s="160"/>
      <c r="H130" s="160"/>
      <c r="J130" s="160"/>
      <c r="K130" s="160"/>
      <c r="L130" s="160"/>
      <c r="M130" s="160"/>
      <c r="N130" s="160"/>
      <c r="O130" s="160"/>
      <c r="P130" s="161"/>
      <c r="Q130" s="162"/>
    </row>
    <row r="131" spans="1:17" x14ac:dyDescent="0.3">
      <c r="A131" s="150" t="s">
        <v>61</v>
      </c>
      <c r="B131" s="106">
        <v>29</v>
      </c>
      <c r="C131" s="107" t="s">
        <v>85</v>
      </c>
      <c r="D131" s="107">
        <f>VLOOKUP(C131,Unités!A:B,2,FALSE)</f>
        <v>1</v>
      </c>
      <c r="E131" s="126"/>
      <c r="F131" s="107" t="s">
        <v>177</v>
      </c>
      <c r="G131" s="107">
        <v>0</v>
      </c>
      <c r="P131" s="128"/>
      <c r="Q131" s="129"/>
    </row>
    <row r="132" spans="1:17" x14ac:dyDescent="0.3">
      <c r="A132" s="150"/>
      <c r="B132" s="106"/>
      <c r="C132" s="107" t="s">
        <v>81</v>
      </c>
      <c r="D132" s="107">
        <f>VLOOKUP(C132,Unités!A:B,2,FALSE)</f>
        <v>3</v>
      </c>
      <c r="E132" s="126"/>
      <c r="F132" s="107" t="s">
        <v>146</v>
      </c>
      <c r="G132" s="172">
        <v>1</v>
      </c>
      <c r="P132" s="128"/>
      <c r="Q132" s="129"/>
    </row>
    <row r="133" spans="1:17" x14ac:dyDescent="0.3">
      <c r="A133" s="150"/>
      <c r="B133" s="106"/>
      <c r="C133" s="107" t="s">
        <v>81</v>
      </c>
      <c r="D133" s="107">
        <f>VLOOKUP(C133,Unités!A:B,2,FALSE)</f>
        <v>3</v>
      </c>
      <c r="E133" s="126"/>
      <c r="F133" s="107" t="s">
        <v>147</v>
      </c>
      <c r="G133" s="172">
        <v>2</v>
      </c>
      <c r="P133" s="128"/>
      <c r="Q133" s="129"/>
    </row>
    <row r="134" spans="1:17" x14ac:dyDescent="0.3">
      <c r="A134" s="150"/>
      <c r="B134" s="106"/>
      <c r="C134" s="107" t="s">
        <v>81</v>
      </c>
      <c r="D134" s="107">
        <f>VLOOKUP(C134,Unités!A:B,2,FALSE)</f>
        <v>3</v>
      </c>
      <c r="E134" s="126"/>
      <c r="F134" s="107" t="s">
        <v>148</v>
      </c>
      <c r="G134" s="172">
        <v>3</v>
      </c>
      <c r="P134" s="128"/>
      <c r="Q134" s="129"/>
    </row>
    <row r="135" spans="1:17" x14ac:dyDescent="0.3">
      <c r="A135" s="150"/>
      <c r="B135" s="106"/>
      <c r="C135" s="107" t="s">
        <v>111</v>
      </c>
      <c r="D135" s="107">
        <f>VLOOKUP(C135,Unités!A:B,2,FALSE)</f>
        <v>4</v>
      </c>
      <c r="E135" s="126"/>
      <c r="F135" s="107" t="s">
        <v>146</v>
      </c>
      <c r="G135" s="172">
        <v>1</v>
      </c>
      <c r="P135" s="128"/>
      <c r="Q135" s="129"/>
    </row>
    <row r="136" spans="1:17" x14ac:dyDescent="0.3">
      <c r="A136" s="150"/>
      <c r="B136" s="106"/>
      <c r="C136" s="107" t="s">
        <v>111</v>
      </c>
      <c r="D136" s="107">
        <f>VLOOKUP(C136,Unités!A:B,2,FALSE)</f>
        <v>4</v>
      </c>
      <c r="E136" s="126"/>
      <c r="F136" s="107" t="s">
        <v>147</v>
      </c>
      <c r="G136" s="172">
        <v>2</v>
      </c>
      <c r="P136" s="128"/>
      <c r="Q136" s="129"/>
    </row>
    <row r="137" spans="1:17" x14ac:dyDescent="0.3">
      <c r="A137" s="165"/>
      <c r="B137" s="165"/>
      <c r="C137" s="107" t="s">
        <v>111</v>
      </c>
      <c r="D137" s="107">
        <f>VLOOKUP(C137,Unités!A:B,2,FALSE)</f>
        <v>4</v>
      </c>
      <c r="E137" s="126"/>
      <c r="F137" s="107" t="s">
        <v>148</v>
      </c>
      <c r="G137" s="172">
        <v>3</v>
      </c>
      <c r="P137" s="128"/>
      <c r="Q137" s="129"/>
    </row>
    <row r="138" spans="1:17" s="174" customFormat="1" ht="9.75" customHeight="1" x14ac:dyDescent="0.3">
      <c r="A138" s="173"/>
      <c r="B138" s="159"/>
      <c r="C138" s="160"/>
      <c r="D138" s="160"/>
      <c r="E138" s="126"/>
      <c r="F138" s="160"/>
      <c r="G138" s="160"/>
      <c r="H138" s="160"/>
      <c r="J138" s="160"/>
      <c r="K138" s="160"/>
      <c r="L138" s="160"/>
      <c r="M138" s="160"/>
      <c r="N138" s="160"/>
      <c r="O138" s="160"/>
      <c r="P138" s="161"/>
      <c r="Q138" s="162"/>
    </row>
    <row r="139" spans="1:17" x14ac:dyDescent="0.3">
      <c r="A139" s="150" t="s">
        <v>181</v>
      </c>
      <c r="B139" s="106">
        <v>29</v>
      </c>
      <c r="C139" s="107" t="s">
        <v>85</v>
      </c>
      <c r="D139" s="107">
        <f>VLOOKUP(C139,Unités!A:B,2,FALSE)</f>
        <v>1</v>
      </c>
      <c r="E139" s="126"/>
      <c r="F139" s="107" t="s">
        <v>177</v>
      </c>
      <c r="G139" s="107">
        <v>0</v>
      </c>
      <c r="P139" s="128"/>
      <c r="Q139" s="129"/>
    </row>
    <row r="140" spans="1:17" x14ac:dyDescent="0.3">
      <c r="A140" s="150"/>
      <c r="B140" s="106"/>
      <c r="C140" s="107" t="s">
        <v>81</v>
      </c>
      <c r="D140" s="107">
        <f>VLOOKUP(C140,Unités!A:B,2,FALSE)</f>
        <v>3</v>
      </c>
      <c r="E140" s="126"/>
      <c r="F140" s="107" t="s">
        <v>146</v>
      </c>
      <c r="G140" s="172">
        <v>1</v>
      </c>
      <c r="P140" s="128"/>
      <c r="Q140" s="129"/>
    </row>
    <row r="141" spans="1:17" x14ac:dyDescent="0.3">
      <c r="A141" s="150"/>
      <c r="B141" s="106"/>
      <c r="C141" s="107" t="s">
        <v>81</v>
      </c>
      <c r="D141" s="107">
        <f>VLOOKUP(C141,Unités!A:B,2,FALSE)</f>
        <v>3</v>
      </c>
      <c r="E141" s="126"/>
      <c r="F141" s="107" t="s">
        <v>147</v>
      </c>
      <c r="G141" s="172">
        <v>2</v>
      </c>
      <c r="P141" s="128"/>
      <c r="Q141" s="129"/>
    </row>
    <row r="142" spans="1:17" x14ac:dyDescent="0.3">
      <c r="A142" s="150"/>
      <c r="B142" s="106"/>
      <c r="C142" s="107" t="s">
        <v>81</v>
      </c>
      <c r="D142" s="107">
        <f>VLOOKUP(C142,Unités!A:B,2,FALSE)</f>
        <v>3</v>
      </c>
      <c r="E142" s="126"/>
      <c r="F142" s="107" t="s">
        <v>148</v>
      </c>
      <c r="G142" s="172">
        <v>3</v>
      </c>
      <c r="P142" s="128"/>
      <c r="Q142" s="129"/>
    </row>
    <row r="143" spans="1:17" x14ac:dyDescent="0.3">
      <c r="A143" s="150"/>
      <c r="B143" s="106"/>
      <c r="C143" s="107" t="s">
        <v>111</v>
      </c>
      <c r="D143" s="107">
        <f>VLOOKUP(C143,Unités!A:B,2,FALSE)</f>
        <v>4</v>
      </c>
      <c r="E143" s="126"/>
      <c r="F143" s="107" t="s">
        <v>146</v>
      </c>
      <c r="G143" s="172">
        <v>1</v>
      </c>
      <c r="P143" s="128"/>
      <c r="Q143" s="129"/>
    </row>
    <row r="144" spans="1:17" x14ac:dyDescent="0.3">
      <c r="A144" s="150"/>
      <c r="B144" s="106"/>
      <c r="C144" s="107" t="s">
        <v>111</v>
      </c>
      <c r="D144" s="107">
        <f>VLOOKUP(C144,Unités!A:B,2,FALSE)</f>
        <v>4</v>
      </c>
      <c r="E144" s="126"/>
      <c r="F144" s="107" t="s">
        <v>147</v>
      </c>
      <c r="G144" s="172">
        <v>2</v>
      </c>
      <c r="P144" s="128"/>
      <c r="Q144" s="129"/>
    </row>
    <row r="145" spans="1:17" x14ac:dyDescent="0.3">
      <c r="A145" s="165"/>
      <c r="B145" s="165"/>
      <c r="C145" s="107" t="s">
        <v>111</v>
      </c>
      <c r="D145" s="107">
        <f>VLOOKUP(C145,Unités!A:B,2,FALSE)</f>
        <v>4</v>
      </c>
      <c r="E145" s="126"/>
      <c r="F145" s="107" t="s">
        <v>148</v>
      </c>
      <c r="G145" s="172">
        <v>3</v>
      </c>
      <c r="P145" s="128"/>
      <c r="Q145" s="129"/>
    </row>
    <row r="146" spans="1:17" x14ac:dyDescent="0.3">
      <c r="A146" s="165"/>
      <c r="B146" s="165"/>
      <c r="C146" s="107" t="s">
        <v>198</v>
      </c>
      <c r="D146" s="107">
        <f>VLOOKUP(C146,Unités!A:B,2,FALSE)</f>
        <v>27</v>
      </c>
      <c r="E146" s="126"/>
      <c r="F146" s="107" t="s">
        <v>177</v>
      </c>
      <c r="G146" s="107">
        <v>0</v>
      </c>
      <c r="P146" s="128"/>
      <c r="Q146" s="129"/>
    </row>
    <row r="147" spans="1:17" s="174" customFormat="1" ht="9.75" customHeight="1" x14ac:dyDescent="0.3">
      <c r="A147" s="173"/>
      <c r="B147" s="159"/>
      <c r="C147" s="160"/>
      <c r="D147" s="160"/>
      <c r="E147" s="126"/>
      <c r="F147" s="160"/>
      <c r="G147" s="160"/>
      <c r="H147" s="160"/>
      <c r="J147" s="160"/>
      <c r="K147" s="160"/>
      <c r="L147" s="160"/>
      <c r="M147" s="160"/>
      <c r="N147" s="160"/>
      <c r="O147" s="160"/>
      <c r="P147" s="161"/>
      <c r="Q147" s="162"/>
    </row>
    <row r="148" spans="1:17" x14ac:dyDescent="0.3">
      <c r="A148" s="150" t="s">
        <v>150</v>
      </c>
      <c r="B148" s="106">
        <v>34</v>
      </c>
      <c r="C148" s="151" t="s">
        <v>85</v>
      </c>
      <c r="D148" s="107">
        <f>VLOOKUP(C148,Unités!A:B,2,FALSE)</f>
        <v>1</v>
      </c>
      <c r="E148" s="126"/>
      <c r="F148" s="107" t="s">
        <v>177</v>
      </c>
      <c r="G148" s="107">
        <v>0</v>
      </c>
      <c r="P148" s="128"/>
      <c r="Q148" s="129"/>
    </row>
    <row r="149" spans="1:17" x14ac:dyDescent="0.3">
      <c r="A149" s="150"/>
      <c r="B149" s="106"/>
      <c r="C149" s="151" t="s">
        <v>81</v>
      </c>
      <c r="D149" s="107">
        <f>VLOOKUP(C149,Unités!A:B,2,FALSE)</f>
        <v>3</v>
      </c>
      <c r="E149" s="126"/>
      <c r="F149" s="107" t="s">
        <v>146</v>
      </c>
      <c r="G149" s="172">
        <v>1</v>
      </c>
      <c r="P149" s="128"/>
      <c r="Q149" s="129"/>
    </row>
    <row r="150" spans="1:17" x14ac:dyDescent="0.3">
      <c r="A150" s="150"/>
      <c r="B150" s="106"/>
      <c r="C150" s="151" t="s">
        <v>81</v>
      </c>
      <c r="D150" s="107">
        <f>VLOOKUP(C150,Unités!A:B,2,FALSE)</f>
        <v>3</v>
      </c>
      <c r="E150" s="126"/>
      <c r="F150" s="107" t="s">
        <v>147</v>
      </c>
      <c r="G150" s="172">
        <v>2</v>
      </c>
      <c r="P150" s="128"/>
      <c r="Q150" s="129"/>
    </row>
    <row r="151" spans="1:17" x14ac:dyDescent="0.3">
      <c r="A151" s="150"/>
      <c r="B151" s="106"/>
      <c r="C151" s="151" t="s">
        <v>81</v>
      </c>
      <c r="D151" s="107">
        <f>VLOOKUP(C151,Unités!A:B,2,FALSE)</f>
        <v>3</v>
      </c>
      <c r="E151" s="126"/>
      <c r="F151" s="107" t="s">
        <v>148</v>
      </c>
      <c r="G151" s="172">
        <v>3</v>
      </c>
      <c r="P151" s="128"/>
      <c r="Q151" s="129"/>
    </row>
    <row r="152" spans="1:17" x14ac:dyDescent="0.3">
      <c r="A152" s="150"/>
      <c r="B152" s="106"/>
      <c r="C152" s="151" t="s">
        <v>111</v>
      </c>
      <c r="D152" s="107">
        <f>VLOOKUP(C152,Unités!A:B,2,FALSE)</f>
        <v>4</v>
      </c>
      <c r="E152" s="126"/>
      <c r="F152" s="107" t="s">
        <v>146</v>
      </c>
      <c r="G152" s="172">
        <v>1</v>
      </c>
      <c r="P152" s="128"/>
      <c r="Q152" s="129"/>
    </row>
    <row r="153" spans="1:17" x14ac:dyDescent="0.3">
      <c r="A153" s="150"/>
      <c r="B153" s="106"/>
      <c r="C153" s="151" t="s">
        <v>111</v>
      </c>
      <c r="D153" s="107">
        <f>VLOOKUP(C153,Unités!A:B,2,FALSE)</f>
        <v>4</v>
      </c>
      <c r="E153" s="126"/>
      <c r="F153" s="107" t="s">
        <v>147</v>
      </c>
      <c r="G153" s="172">
        <v>2</v>
      </c>
      <c r="P153" s="128"/>
      <c r="Q153" s="129"/>
    </row>
    <row r="154" spans="1:17" x14ac:dyDescent="0.3">
      <c r="A154" s="150"/>
      <c r="B154" s="106"/>
      <c r="C154" s="151" t="s">
        <v>111</v>
      </c>
      <c r="D154" s="107">
        <f>VLOOKUP(C154,Unités!A:B,2,FALSE)</f>
        <v>4</v>
      </c>
      <c r="E154" s="126"/>
      <c r="F154" s="107" t="s">
        <v>148</v>
      </c>
      <c r="G154" s="172">
        <v>3</v>
      </c>
      <c r="P154" s="128"/>
      <c r="Q154" s="129"/>
    </row>
    <row r="155" spans="1:17" x14ac:dyDescent="0.3">
      <c r="A155" s="150"/>
      <c r="B155" s="106"/>
      <c r="C155" s="151" t="s">
        <v>149</v>
      </c>
      <c r="D155" s="107">
        <f>VLOOKUP(C155,Unités!A:B,2,FALSE)</f>
        <v>8</v>
      </c>
      <c r="E155" s="126"/>
      <c r="F155" s="107" t="s">
        <v>146</v>
      </c>
      <c r="G155" s="172">
        <v>1</v>
      </c>
      <c r="P155" s="128"/>
      <c r="Q155" s="129"/>
    </row>
    <row r="156" spans="1:17" x14ac:dyDescent="0.3">
      <c r="A156" s="150"/>
      <c r="B156" s="106"/>
      <c r="C156" s="151" t="s">
        <v>149</v>
      </c>
      <c r="D156" s="107">
        <f>VLOOKUP(C156,Unités!A:B,2,FALSE)</f>
        <v>8</v>
      </c>
      <c r="E156" s="126"/>
      <c r="F156" s="107" t="s">
        <v>147</v>
      </c>
      <c r="G156" s="172">
        <v>2</v>
      </c>
      <c r="P156" s="128"/>
      <c r="Q156" s="129"/>
    </row>
    <row r="157" spans="1:17" x14ac:dyDescent="0.3">
      <c r="A157" s="150"/>
      <c r="B157" s="106"/>
      <c r="C157" s="151" t="s">
        <v>149</v>
      </c>
      <c r="D157" s="107">
        <f>VLOOKUP(C157,Unités!A:B,2,FALSE)</f>
        <v>8</v>
      </c>
      <c r="E157" s="126"/>
      <c r="F157" s="107" t="s">
        <v>148</v>
      </c>
      <c r="G157" s="172">
        <v>3</v>
      </c>
      <c r="P157" s="128"/>
      <c r="Q157" s="129"/>
    </row>
    <row r="158" spans="1:17" x14ac:dyDescent="0.3">
      <c r="A158" s="150"/>
      <c r="B158" s="106"/>
      <c r="C158" s="151" t="s">
        <v>112</v>
      </c>
      <c r="D158" s="107">
        <f>VLOOKUP(C158,Unités!A:B,2,FALSE)</f>
        <v>9</v>
      </c>
      <c r="E158" s="126"/>
      <c r="F158" s="107" t="s">
        <v>146</v>
      </c>
      <c r="G158" s="172">
        <v>1</v>
      </c>
      <c r="P158" s="128"/>
      <c r="Q158" s="129"/>
    </row>
    <row r="159" spans="1:17" x14ac:dyDescent="0.3">
      <c r="A159" s="150"/>
      <c r="B159" s="106"/>
      <c r="C159" s="151" t="s">
        <v>112</v>
      </c>
      <c r="D159" s="107">
        <f>VLOOKUP(C159,Unités!A:B,2,FALSE)</f>
        <v>9</v>
      </c>
      <c r="E159" s="126"/>
      <c r="F159" s="107" t="s">
        <v>147</v>
      </c>
      <c r="G159" s="172">
        <v>2</v>
      </c>
      <c r="P159" s="128"/>
      <c r="Q159" s="129"/>
    </row>
    <row r="160" spans="1:17" x14ac:dyDescent="0.3">
      <c r="A160" s="150"/>
      <c r="B160" s="106"/>
      <c r="C160" s="151" t="s">
        <v>112</v>
      </c>
      <c r="D160" s="107">
        <f>VLOOKUP(C160,Unités!A:B,2,FALSE)</f>
        <v>9</v>
      </c>
      <c r="E160" s="126"/>
      <c r="F160" s="107" t="s">
        <v>148</v>
      </c>
      <c r="G160" s="172">
        <v>3</v>
      </c>
      <c r="P160" s="128"/>
      <c r="Q160" s="129"/>
    </row>
    <row r="161" spans="1:17" s="174" customFormat="1" ht="9.75" customHeight="1" x14ac:dyDescent="0.3">
      <c r="A161" s="173"/>
      <c r="B161" s="159"/>
      <c r="C161" s="160"/>
      <c r="D161" s="160"/>
      <c r="E161" s="126"/>
      <c r="F161" s="160"/>
      <c r="G161" s="160"/>
      <c r="H161" s="160"/>
      <c r="J161" s="160"/>
      <c r="K161" s="160"/>
      <c r="L161" s="160"/>
      <c r="M161" s="160"/>
      <c r="N161" s="160"/>
      <c r="O161" s="160"/>
      <c r="P161" s="161"/>
      <c r="Q161" s="162"/>
    </row>
    <row r="162" spans="1:17" x14ac:dyDescent="0.3">
      <c r="A162" s="150" t="s">
        <v>152</v>
      </c>
      <c r="B162" s="106">
        <v>35</v>
      </c>
      <c r="C162" s="151" t="s">
        <v>85</v>
      </c>
      <c r="D162" s="107">
        <f>VLOOKUP(C162,Unités!A:B,2,FALSE)</f>
        <v>1</v>
      </c>
      <c r="E162" s="126"/>
      <c r="F162" s="107" t="s">
        <v>177</v>
      </c>
      <c r="G162" s="107">
        <v>0</v>
      </c>
      <c r="P162" s="128"/>
      <c r="Q162" s="129"/>
    </row>
    <row r="163" spans="1:17" x14ac:dyDescent="0.3">
      <c r="A163" s="150"/>
      <c r="B163" s="106"/>
      <c r="C163" s="151" t="s">
        <v>81</v>
      </c>
      <c r="D163" s="107">
        <f>VLOOKUP(C163,Unités!A:B,2,FALSE)</f>
        <v>3</v>
      </c>
      <c r="E163" s="126"/>
      <c r="F163" s="107" t="s">
        <v>146</v>
      </c>
      <c r="G163" s="172">
        <v>1</v>
      </c>
      <c r="P163" s="128"/>
      <c r="Q163" s="129"/>
    </row>
    <row r="164" spans="1:17" x14ac:dyDescent="0.3">
      <c r="A164" s="150"/>
      <c r="B164" s="106"/>
      <c r="C164" s="151" t="s">
        <v>81</v>
      </c>
      <c r="D164" s="107">
        <f>VLOOKUP(C164,Unités!A:B,2,FALSE)</f>
        <v>3</v>
      </c>
      <c r="E164" s="126"/>
      <c r="F164" s="107" t="s">
        <v>147</v>
      </c>
      <c r="G164" s="172">
        <v>2</v>
      </c>
      <c r="P164" s="128"/>
      <c r="Q164" s="129"/>
    </row>
    <row r="165" spans="1:17" x14ac:dyDescent="0.3">
      <c r="A165" s="150"/>
      <c r="B165" s="106"/>
      <c r="C165" s="151" t="s">
        <v>81</v>
      </c>
      <c r="D165" s="107">
        <f>VLOOKUP(C165,Unités!A:B,2,FALSE)</f>
        <v>3</v>
      </c>
      <c r="E165" s="126"/>
      <c r="F165" s="107" t="s">
        <v>148</v>
      </c>
      <c r="G165" s="172">
        <v>3</v>
      </c>
      <c r="P165" s="128"/>
      <c r="Q165" s="129"/>
    </row>
    <row r="166" spans="1:17" x14ac:dyDescent="0.3">
      <c r="A166" s="150"/>
      <c r="B166" s="106"/>
      <c r="C166" s="151" t="s">
        <v>111</v>
      </c>
      <c r="D166" s="107">
        <f>VLOOKUP(C166,Unités!A:B,2,FALSE)</f>
        <v>4</v>
      </c>
      <c r="E166" s="126"/>
      <c r="F166" s="107" t="s">
        <v>146</v>
      </c>
      <c r="G166" s="172">
        <v>1</v>
      </c>
      <c r="P166" s="128"/>
    </row>
    <row r="167" spans="1:17" x14ac:dyDescent="0.3">
      <c r="A167" s="150"/>
      <c r="B167" s="106"/>
      <c r="C167" s="151" t="s">
        <v>111</v>
      </c>
      <c r="D167" s="107">
        <f>VLOOKUP(C167,Unités!A:B,2,FALSE)</f>
        <v>4</v>
      </c>
      <c r="E167" s="126"/>
      <c r="F167" s="107" t="s">
        <v>147</v>
      </c>
      <c r="G167" s="172">
        <v>2</v>
      </c>
      <c r="P167" s="128"/>
    </row>
    <row r="168" spans="1:17" x14ac:dyDescent="0.3">
      <c r="A168" s="165"/>
      <c r="B168" s="165"/>
      <c r="C168" s="151" t="s">
        <v>111</v>
      </c>
      <c r="D168" s="107">
        <f>VLOOKUP(C168,Unités!A:B,2,FALSE)</f>
        <v>4</v>
      </c>
      <c r="E168" s="126"/>
      <c r="F168" s="107" t="s">
        <v>148</v>
      </c>
      <c r="G168" s="172">
        <v>3</v>
      </c>
      <c r="P168" s="128"/>
    </row>
    <row r="169" spans="1:17" x14ac:dyDescent="0.3">
      <c r="A169" s="165"/>
      <c r="B169" s="165"/>
      <c r="C169" s="151" t="s">
        <v>149</v>
      </c>
      <c r="D169" s="107">
        <f>VLOOKUP(C169,Unités!A:B,2,FALSE)</f>
        <v>8</v>
      </c>
      <c r="E169" s="126"/>
      <c r="F169" s="107" t="s">
        <v>146</v>
      </c>
      <c r="G169" s="172">
        <v>1</v>
      </c>
      <c r="P169" s="128"/>
    </row>
    <row r="170" spans="1:17" x14ac:dyDescent="0.3">
      <c r="A170" s="165"/>
      <c r="B170" s="165"/>
      <c r="C170" s="151" t="s">
        <v>149</v>
      </c>
      <c r="D170" s="107">
        <f>VLOOKUP(C170,Unités!A:B,2,FALSE)</f>
        <v>8</v>
      </c>
      <c r="E170" s="126"/>
      <c r="F170" s="107" t="s">
        <v>147</v>
      </c>
      <c r="G170" s="172">
        <v>2</v>
      </c>
      <c r="P170" s="128"/>
    </row>
    <row r="171" spans="1:17" x14ac:dyDescent="0.3">
      <c r="A171" s="165"/>
      <c r="B171" s="165"/>
      <c r="C171" s="151" t="s">
        <v>149</v>
      </c>
      <c r="D171" s="107">
        <f>VLOOKUP(C171,Unités!A:B,2,FALSE)</f>
        <v>8</v>
      </c>
      <c r="E171" s="126"/>
      <c r="F171" s="107" t="s">
        <v>148</v>
      </c>
      <c r="G171" s="172">
        <v>3</v>
      </c>
      <c r="P171" s="128"/>
    </row>
    <row r="172" spans="1:17" x14ac:dyDescent="0.3">
      <c r="A172" s="165"/>
      <c r="B172" s="165"/>
      <c r="C172" s="151" t="s">
        <v>112</v>
      </c>
      <c r="D172" s="107">
        <f>VLOOKUP(C172,Unités!A:B,2,FALSE)</f>
        <v>9</v>
      </c>
      <c r="E172" s="126"/>
      <c r="F172" s="107" t="s">
        <v>146</v>
      </c>
      <c r="G172" s="172">
        <v>1</v>
      </c>
      <c r="P172" s="128"/>
    </row>
    <row r="173" spans="1:17" x14ac:dyDescent="0.3">
      <c r="A173" s="165"/>
      <c r="B173" s="165"/>
      <c r="C173" s="151" t="s">
        <v>112</v>
      </c>
      <c r="D173" s="107">
        <f>VLOOKUP(C173,Unités!A:B,2,FALSE)</f>
        <v>9</v>
      </c>
      <c r="E173" s="126"/>
      <c r="F173" s="107" t="s">
        <v>147</v>
      </c>
      <c r="G173" s="172">
        <v>2</v>
      </c>
      <c r="P173" s="128"/>
    </row>
    <row r="174" spans="1:17" x14ac:dyDescent="0.3">
      <c r="A174" s="165"/>
      <c r="B174" s="165"/>
      <c r="C174" s="151" t="s">
        <v>112</v>
      </c>
      <c r="D174" s="107">
        <f>VLOOKUP(C174,Unités!A:B,2,FALSE)</f>
        <v>9</v>
      </c>
      <c r="E174" s="126"/>
      <c r="F174" s="107" t="s">
        <v>148</v>
      </c>
      <c r="G174" s="172">
        <v>3</v>
      </c>
      <c r="P174" s="128"/>
    </row>
    <row r="175" spans="1:17" s="174" customFormat="1" ht="9.75" customHeight="1" x14ac:dyDescent="0.3">
      <c r="A175" s="173"/>
      <c r="B175" s="159"/>
      <c r="C175" s="160"/>
      <c r="D175" s="160"/>
      <c r="E175" s="126"/>
      <c r="F175" s="160"/>
      <c r="G175" s="160"/>
      <c r="H175" s="160"/>
      <c r="J175" s="160"/>
      <c r="K175" s="160"/>
      <c r="L175" s="160"/>
      <c r="M175" s="160"/>
      <c r="N175" s="160"/>
      <c r="O175" s="160"/>
      <c r="P175" s="161"/>
      <c r="Q175" s="162"/>
    </row>
    <row r="176" spans="1:17" x14ac:dyDescent="0.3">
      <c r="A176" s="150" t="s">
        <v>151</v>
      </c>
      <c r="B176" s="106">
        <v>36</v>
      </c>
      <c r="C176" s="151" t="s">
        <v>85</v>
      </c>
      <c r="D176" s="107">
        <f>VLOOKUP(C176,Unités!A:B,2,FALSE)</f>
        <v>1</v>
      </c>
      <c r="E176" s="126"/>
      <c r="F176" s="107" t="s">
        <v>177</v>
      </c>
      <c r="G176" s="107">
        <v>0</v>
      </c>
      <c r="P176" s="128"/>
    </row>
    <row r="177" spans="1:17" x14ac:dyDescent="0.3">
      <c r="A177" s="150"/>
      <c r="B177" s="106"/>
      <c r="C177" s="151" t="s">
        <v>81</v>
      </c>
      <c r="D177" s="107">
        <f>VLOOKUP(C177,Unités!A:B,2,FALSE)</f>
        <v>3</v>
      </c>
      <c r="E177" s="126"/>
      <c r="F177" s="107" t="s">
        <v>146</v>
      </c>
      <c r="G177" s="172">
        <v>1</v>
      </c>
      <c r="P177" s="128"/>
    </row>
    <row r="178" spans="1:17" x14ac:dyDescent="0.3">
      <c r="A178" s="150"/>
      <c r="B178" s="106"/>
      <c r="C178" s="151" t="s">
        <v>81</v>
      </c>
      <c r="D178" s="107">
        <f>VLOOKUP(C178,Unités!A:B,2,FALSE)</f>
        <v>3</v>
      </c>
      <c r="E178" s="126"/>
      <c r="F178" s="107" t="s">
        <v>147</v>
      </c>
      <c r="G178" s="172">
        <v>2</v>
      </c>
      <c r="P178" s="128"/>
    </row>
    <row r="179" spans="1:17" x14ac:dyDescent="0.3">
      <c r="A179" s="150"/>
      <c r="B179" s="106"/>
      <c r="C179" s="151" t="s">
        <v>81</v>
      </c>
      <c r="D179" s="107">
        <f>VLOOKUP(C179,Unités!A:B,2,FALSE)</f>
        <v>3</v>
      </c>
      <c r="E179" s="126"/>
      <c r="F179" s="107" t="s">
        <v>148</v>
      </c>
      <c r="G179" s="172">
        <v>3</v>
      </c>
      <c r="P179" s="128"/>
    </row>
    <row r="180" spans="1:17" x14ac:dyDescent="0.3">
      <c r="A180" s="150"/>
      <c r="B180" s="106"/>
      <c r="C180" s="151" t="s">
        <v>111</v>
      </c>
      <c r="D180" s="107">
        <f>VLOOKUP(C180,Unités!A:B,2,FALSE)</f>
        <v>4</v>
      </c>
      <c r="E180" s="126"/>
      <c r="F180" s="107" t="s">
        <v>146</v>
      </c>
      <c r="G180" s="172">
        <v>1</v>
      </c>
      <c r="P180" s="128"/>
    </row>
    <row r="181" spans="1:17" x14ac:dyDescent="0.3">
      <c r="A181" s="150"/>
      <c r="B181" s="106"/>
      <c r="C181" s="151" t="s">
        <v>111</v>
      </c>
      <c r="D181" s="107">
        <f>VLOOKUP(C181,Unités!A:B,2,FALSE)</f>
        <v>4</v>
      </c>
      <c r="E181" s="126"/>
      <c r="F181" s="107" t="s">
        <v>147</v>
      </c>
      <c r="G181" s="172">
        <v>2</v>
      </c>
      <c r="P181" s="128"/>
    </row>
    <row r="182" spans="1:17" x14ac:dyDescent="0.3">
      <c r="A182" s="150"/>
      <c r="B182" s="106"/>
      <c r="C182" s="151" t="s">
        <v>111</v>
      </c>
      <c r="D182" s="107">
        <f>VLOOKUP(C182,Unités!A:B,2,FALSE)</f>
        <v>4</v>
      </c>
      <c r="E182" s="126"/>
      <c r="F182" s="107" t="s">
        <v>148</v>
      </c>
      <c r="G182" s="172">
        <v>3</v>
      </c>
      <c r="P182" s="128"/>
      <c r="Q182" s="129"/>
    </row>
    <row r="183" spans="1:17" x14ac:dyDescent="0.3">
      <c r="A183" s="150"/>
      <c r="B183" s="106"/>
      <c r="C183" s="151" t="s">
        <v>149</v>
      </c>
      <c r="D183" s="107">
        <f>VLOOKUP(C183,Unités!A:B,2,FALSE)</f>
        <v>8</v>
      </c>
      <c r="E183" s="126"/>
      <c r="F183" s="107" t="s">
        <v>146</v>
      </c>
      <c r="G183" s="172">
        <v>1</v>
      </c>
      <c r="P183" s="128"/>
      <c r="Q183" s="129"/>
    </row>
    <row r="184" spans="1:17" x14ac:dyDescent="0.3">
      <c r="A184" s="150"/>
      <c r="B184" s="106"/>
      <c r="C184" s="151" t="s">
        <v>149</v>
      </c>
      <c r="D184" s="107">
        <f>VLOOKUP(C184,Unités!A:B,2,FALSE)</f>
        <v>8</v>
      </c>
      <c r="E184" s="126"/>
      <c r="F184" s="107" t="s">
        <v>147</v>
      </c>
      <c r="G184" s="172">
        <v>2</v>
      </c>
      <c r="P184" s="128"/>
      <c r="Q184" s="129"/>
    </row>
    <row r="185" spans="1:17" x14ac:dyDescent="0.3">
      <c r="A185" s="150"/>
      <c r="B185" s="106"/>
      <c r="C185" s="151" t="s">
        <v>149</v>
      </c>
      <c r="D185" s="107">
        <f>VLOOKUP(C185,Unités!A:B,2,FALSE)</f>
        <v>8</v>
      </c>
      <c r="E185" s="126"/>
      <c r="F185" s="107" t="s">
        <v>148</v>
      </c>
      <c r="G185" s="172">
        <v>3</v>
      </c>
      <c r="P185" s="128"/>
      <c r="Q185" s="129"/>
    </row>
    <row r="186" spans="1:17" x14ac:dyDescent="0.3">
      <c r="A186" s="150"/>
      <c r="B186" s="106"/>
      <c r="C186" s="151" t="s">
        <v>112</v>
      </c>
      <c r="D186" s="107">
        <f>VLOOKUP(C186,Unités!A:B,2,FALSE)</f>
        <v>9</v>
      </c>
      <c r="E186" s="126"/>
      <c r="F186" s="107" t="s">
        <v>146</v>
      </c>
      <c r="G186" s="172">
        <v>1</v>
      </c>
      <c r="P186" s="128"/>
      <c r="Q186" s="129"/>
    </row>
    <row r="187" spans="1:17" x14ac:dyDescent="0.3">
      <c r="A187" s="150"/>
      <c r="B187" s="106"/>
      <c r="C187" s="151" t="s">
        <v>112</v>
      </c>
      <c r="D187" s="107">
        <f>VLOOKUP(C187,Unités!A:B,2,FALSE)</f>
        <v>9</v>
      </c>
      <c r="E187" s="126"/>
      <c r="F187" s="107" t="s">
        <v>147</v>
      </c>
      <c r="G187" s="172">
        <v>2</v>
      </c>
      <c r="P187" s="128"/>
      <c r="Q187" s="129"/>
    </row>
    <row r="188" spans="1:17" x14ac:dyDescent="0.3">
      <c r="A188" s="150"/>
      <c r="B188" s="106"/>
      <c r="C188" s="151" t="s">
        <v>112</v>
      </c>
      <c r="D188" s="107">
        <f>VLOOKUP(C188,Unités!A:B,2,FALSE)</f>
        <v>9</v>
      </c>
      <c r="E188" s="126"/>
      <c r="F188" s="107" t="s">
        <v>148</v>
      </c>
      <c r="G188" s="172">
        <v>3</v>
      </c>
      <c r="P188" s="128"/>
      <c r="Q188" s="129"/>
    </row>
    <row r="189" spans="1:17" s="174" customFormat="1" ht="9.75" customHeight="1" x14ac:dyDescent="0.3">
      <c r="A189" s="173"/>
      <c r="B189" s="159"/>
      <c r="C189" s="160"/>
      <c r="D189" s="160"/>
      <c r="E189" s="126"/>
      <c r="F189" s="160"/>
      <c r="G189" s="160"/>
      <c r="H189" s="160"/>
      <c r="J189" s="160"/>
      <c r="K189" s="160"/>
      <c r="L189" s="160"/>
      <c r="M189" s="160"/>
      <c r="N189" s="160"/>
      <c r="O189" s="160"/>
      <c r="P189" s="161"/>
      <c r="Q189" s="162"/>
    </row>
    <row r="190" spans="1:17" x14ac:dyDescent="0.3">
      <c r="A190" s="150" t="s">
        <v>153</v>
      </c>
      <c r="B190" s="106">
        <v>37</v>
      </c>
      <c r="C190" s="151" t="s">
        <v>85</v>
      </c>
      <c r="D190" s="107">
        <f>VLOOKUP(C190,Unités!A:B,2,FALSE)</f>
        <v>1</v>
      </c>
      <c r="E190" s="126"/>
      <c r="F190" s="107" t="s">
        <v>177</v>
      </c>
      <c r="G190" s="107">
        <v>0</v>
      </c>
      <c r="P190" s="128"/>
    </row>
    <row r="191" spans="1:17" x14ac:dyDescent="0.3">
      <c r="A191" s="150"/>
      <c r="B191" s="106"/>
      <c r="C191" s="151" t="s">
        <v>81</v>
      </c>
      <c r="D191" s="107">
        <f>VLOOKUP(C191,Unités!A:B,2,FALSE)</f>
        <v>3</v>
      </c>
      <c r="E191" s="126"/>
      <c r="F191" s="107" t="s">
        <v>146</v>
      </c>
      <c r="G191" s="172">
        <v>1</v>
      </c>
      <c r="P191" s="128"/>
    </row>
    <row r="192" spans="1:17" x14ac:dyDescent="0.3">
      <c r="A192" s="150"/>
      <c r="B192" s="106"/>
      <c r="C192" s="151" t="s">
        <v>81</v>
      </c>
      <c r="D192" s="107">
        <f>VLOOKUP(C192,Unités!A:B,2,FALSE)</f>
        <v>3</v>
      </c>
      <c r="E192" s="126"/>
      <c r="F192" s="107" t="s">
        <v>147</v>
      </c>
      <c r="G192" s="172">
        <v>2</v>
      </c>
      <c r="P192" s="128"/>
    </row>
    <row r="193" spans="1:17" x14ac:dyDescent="0.3">
      <c r="A193" s="150"/>
      <c r="B193" s="106"/>
      <c r="C193" s="151" t="s">
        <v>81</v>
      </c>
      <c r="D193" s="107">
        <f>VLOOKUP(C193,Unités!A:B,2,FALSE)</f>
        <v>3</v>
      </c>
      <c r="E193" s="126"/>
      <c r="F193" s="107" t="s">
        <v>148</v>
      </c>
      <c r="G193" s="172">
        <v>3</v>
      </c>
      <c r="P193" s="128"/>
    </row>
    <row r="194" spans="1:17" x14ac:dyDescent="0.3">
      <c r="A194" s="150"/>
      <c r="B194" s="106"/>
      <c r="C194" s="151" t="s">
        <v>111</v>
      </c>
      <c r="D194" s="107">
        <f>VLOOKUP(C194,Unités!A:B,2,FALSE)</f>
        <v>4</v>
      </c>
      <c r="E194" s="126"/>
      <c r="F194" s="107" t="s">
        <v>146</v>
      </c>
      <c r="G194" s="172">
        <v>1</v>
      </c>
      <c r="P194" s="128"/>
    </row>
    <row r="195" spans="1:17" x14ac:dyDescent="0.3">
      <c r="A195" s="150"/>
      <c r="B195" s="106"/>
      <c r="C195" s="151" t="s">
        <v>111</v>
      </c>
      <c r="D195" s="107">
        <f>VLOOKUP(C195,Unités!A:B,2,FALSE)</f>
        <v>4</v>
      </c>
      <c r="E195" s="126"/>
      <c r="F195" s="107" t="s">
        <v>147</v>
      </c>
      <c r="G195" s="172">
        <v>2</v>
      </c>
      <c r="P195" s="128"/>
    </row>
    <row r="196" spans="1:17" x14ac:dyDescent="0.3">
      <c r="A196" s="150"/>
      <c r="B196" s="106"/>
      <c r="C196" s="151" t="s">
        <v>111</v>
      </c>
      <c r="D196" s="107">
        <f>VLOOKUP(C196,Unités!A:B,2,FALSE)</f>
        <v>4</v>
      </c>
      <c r="E196" s="126"/>
      <c r="F196" s="107" t="s">
        <v>148</v>
      </c>
      <c r="G196" s="172">
        <v>3</v>
      </c>
      <c r="P196" s="128"/>
    </row>
    <row r="197" spans="1:17" s="174" customFormat="1" ht="9.75" customHeight="1" x14ac:dyDescent="0.3">
      <c r="A197" s="173"/>
      <c r="B197" s="159"/>
      <c r="C197" s="160"/>
      <c r="D197" s="160"/>
      <c r="E197" s="126"/>
      <c r="F197" s="160"/>
      <c r="G197" s="160"/>
      <c r="H197" s="160"/>
      <c r="J197" s="160"/>
      <c r="K197" s="160"/>
      <c r="L197" s="160"/>
      <c r="M197" s="160"/>
      <c r="N197" s="160"/>
      <c r="O197" s="160"/>
      <c r="P197" s="161"/>
      <c r="Q197" s="162"/>
    </row>
    <row r="198" spans="1:17" x14ac:dyDescent="0.3">
      <c r="A198" s="150" t="s">
        <v>154</v>
      </c>
      <c r="B198" s="106">
        <v>38</v>
      </c>
      <c r="C198" s="151" t="s">
        <v>85</v>
      </c>
      <c r="D198" s="107">
        <f>VLOOKUP(C198,Unités!A:B,2,FALSE)</f>
        <v>1</v>
      </c>
      <c r="E198" s="126"/>
      <c r="F198" s="107" t="s">
        <v>177</v>
      </c>
      <c r="G198" s="107">
        <v>0</v>
      </c>
      <c r="P198" s="128"/>
      <c r="Q198" s="129"/>
    </row>
    <row r="199" spans="1:17" x14ac:dyDescent="0.3">
      <c r="A199" s="150"/>
      <c r="B199" s="106"/>
      <c r="C199" s="151" t="s">
        <v>145</v>
      </c>
      <c r="D199" s="107">
        <f>VLOOKUP(C199,Unités!A:B,2,FALSE)</f>
        <v>5</v>
      </c>
      <c r="E199" s="126"/>
      <c r="F199" s="107" t="s">
        <v>146</v>
      </c>
      <c r="G199" s="172">
        <v>1</v>
      </c>
      <c r="P199" s="128"/>
      <c r="Q199" s="129"/>
    </row>
    <row r="200" spans="1:17" x14ac:dyDescent="0.3">
      <c r="A200" s="150"/>
      <c r="B200" s="106"/>
      <c r="C200" s="151" t="s">
        <v>145</v>
      </c>
      <c r="D200" s="107">
        <f>VLOOKUP(C200,Unités!A:B,2,FALSE)</f>
        <v>5</v>
      </c>
      <c r="E200" s="126"/>
      <c r="F200" s="107" t="s">
        <v>147</v>
      </c>
      <c r="G200" s="172">
        <v>2</v>
      </c>
      <c r="P200" s="128"/>
      <c r="Q200" s="129"/>
    </row>
    <row r="201" spans="1:17" x14ac:dyDescent="0.3">
      <c r="A201" s="150"/>
      <c r="B201" s="106"/>
      <c r="C201" s="151" t="s">
        <v>145</v>
      </c>
      <c r="D201" s="107">
        <f>VLOOKUP(C201,Unités!A:B,2,FALSE)</f>
        <v>5</v>
      </c>
      <c r="E201" s="126"/>
      <c r="F201" s="107" t="s">
        <v>148</v>
      </c>
      <c r="G201" s="172">
        <v>3</v>
      </c>
      <c r="P201" s="128"/>
      <c r="Q201" s="129"/>
    </row>
    <row r="202" spans="1:17" x14ac:dyDescent="0.3">
      <c r="A202" s="150"/>
      <c r="B202" s="106"/>
      <c r="C202" s="151" t="s">
        <v>111</v>
      </c>
      <c r="D202" s="107">
        <f>VLOOKUP(C202,Unités!A:B,2,FALSE)</f>
        <v>4</v>
      </c>
      <c r="E202" s="126"/>
      <c r="F202" s="107" t="s">
        <v>146</v>
      </c>
      <c r="G202" s="172">
        <v>1</v>
      </c>
      <c r="P202" s="128"/>
    </row>
    <row r="203" spans="1:17" x14ac:dyDescent="0.3">
      <c r="A203" s="150"/>
      <c r="B203" s="106"/>
      <c r="C203" s="151" t="s">
        <v>111</v>
      </c>
      <c r="D203" s="107">
        <f>VLOOKUP(C203,Unités!A:B,2,FALSE)</f>
        <v>4</v>
      </c>
      <c r="E203" s="126"/>
      <c r="F203" s="107" t="s">
        <v>147</v>
      </c>
      <c r="G203" s="172">
        <v>2</v>
      </c>
      <c r="P203" s="128"/>
    </row>
    <row r="204" spans="1:17" x14ac:dyDescent="0.3">
      <c r="A204" s="150"/>
      <c r="B204" s="106"/>
      <c r="C204" s="151" t="s">
        <v>111</v>
      </c>
      <c r="D204" s="107">
        <f>VLOOKUP(C204,Unités!A:B,2,FALSE)</f>
        <v>4</v>
      </c>
      <c r="E204" s="126"/>
      <c r="F204" s="107" t="s">
        <v>148</v>
      </c>
      <c r="G204" s="172">
        <v>3</v>
      </c>
      <c r="P204" s="128"/>
    </row>
    <row r="205" spans="1:17" x14ac:dyDescent="0.3">
      <c r="A205" s="150"/>
      <c r="B205" s="106"/>
      <c r="C205" s="151" t="s">
        <v>112</v>
      </c>
      <c r="D205" s="107">
        <f>VLOOKUP(C205,Unités!A:B,2,FALSE)</f>
        <v>9</v>
      </c>
      <c r="E205" s="126"/>
      <c r="F205" s="107" t="s">
        <v>146</v>
      </c>
      <c r="G205" s="172">
        <v>1</v>
      </c>
      <c r="P205" s="128"/>
    </row>
    <row r="206" spans="1:17" x14ac:dyDescent="0.3">
      <c r="A206" s="150"/>
      <c r="B206" s="106"/>
      <c r="C206" s="151" t="s">
        <v>112</v>
      </c>
      <c r="D206" s="107">
        <f>VLOOKUP(C206,Unités!A:B,2,FALSE)</f>
        <v>9</v>
      </c>
      <c r="E206" s="126"/>
      <c r="F206" s="107" t="s">
        <v>147</v>
      </c>
      <c r="G206" s="172">
        <v>2</v>
      </c>
      <c r="P206" s="128"/>
    </row>
    <row r="207" spans="1:17" x14ac:dyDescent="0.3">
      <c r="A207" s="150"/>
      <c r="B207" s="106"/>
      <c r="C207" s="151" t="s">
        <v>112</v>
      </c>
      <c r="D207" s="107">
        <f>VLOOKUP(C207,Unités!A:B,2,FALSE)</f>
        <v>9</v>
      </c>
      <c r="E207" s="126"/>
      <c r="F207" s="107" t="s">
        <v>148</v>
      </c>
      <c r="G207" s="172">
        <v>3</v>
      </c>
      <c r="P207" s="128"/>
    </row>
    <row r="208" spans="1:17" s="174" customFormat="1" ht="9.75" customHeight="1" x14ac:dyDescent="0.3">
      <c r="A208" s="173"/>
      <c r="B208" s="159"/>
      <c r="C208" s="160"/>
      <c r="D208" s="160"/>
      <c r="E208" s="126"/>
      <c r="F208" s="160"/>
      <c r="G208" s="160"/>
      <c r="H208" s="160"/>
      <c r="J208" s="160"/>
      <c r="K208" s="160"/>
      <c r="L208" s="160"/>
      <c r="M208" s="160"/>
      <c r="N208" s="160"/>
      <c r="O208" s="160"/>
      <c r="P208" s="161"/>
      <c r="Q208" s="162"/>
    </row>
    <row r="209" spans="1:17" x14ac:dyDescent="0.3">
      <c r="A209" s="150" t="s">
        <v>87</v>
      </c>
      <c r="B209" s="106">
        <v>39</v>
      </c>
      <c r="C209" s="151" t="s">
        <v>85</v>
      </c>
      <c r="D209" s="107">
        <f>VLOOKUP(C209,Unités!A:B,2,FALSE)</f>
        <v>1</v>
      </c>
      <c r="E209" s="126"/>
      <c r="F209" s="107" t="s">
        <v>177</v>
      </c>
      <c r="G209" s="107">
        <v>0</v>
      </c>
      <c r="P209" s="128"/>
    </row>
    <row r="210" spans="1:17" x14ac:dyDescent="0.3">
      <c r="A210" s="150"/>
      <c r="B210" s="106"/>
      <c r="C210" s="151" t="s">
        <v>81</v>
      </c>
      <c r="D210" s="107">
        <f>VLOOKUP(C210,Unités!A:B,2,FALSE)</f>
        <v>3</v>
      </c>
      <c r="E210" s="126"/>
      <c r="F210" s="107" t="s">
        <v>146</v>
      </c>
      <c r="G210" s="172">
        <v>1</v>
      </c>
      <c r="P210" s="128"/>
    </row>
    <row r="211" spans="1:17" x14ac:dyDescent="0.3">
      <c r="A211" s="150"/>
      <c r="B211" s="106"/>
      <c r="C211" s="151" t="s">
        <v>81</v>
      </c>
      <c r="D211" s="107">
        <f>VLOOKUP(C211,Unités!A:B,2,FALSE)</f>
        <v>3</v>
      </c>
      <c r="E211" s="126"/>
      <c r="F211" s="107" t="s">
        <v>147</v>
      </c>
      <c r="G211" s="172">
        <v>2</v>
      </c>
      <c r="P211" s="128"/>
    </row>
    <row r="212" spans="1:17" x14ac:dyDescent="0.3">
      <c r="A212" s="150"/>
      <c r="B212" s="106"/>
      <c r="C212" s="151" t="s">
        <v>81</v>
      </c>
      <c r="D212" s="107">
        <f>VLOOKUP(C212,Unités!A:B,2,FALSE)</f>
        <v>3</v>
      </c>
      <c r="E212" s="126"/>
      <c r="F212" s="107" t="s">
        <v>148</v>
      </c>
      <c r="G212" s="172">
        <v>3</v>
      </c>
      <c r="P212" s="128"/>
    </row>
    <row r="213" spans="1:17" x14ac:dyDescent="0.3">
      <c r="A213" s="150"/>
      <c r="B213" s="106"/>
      <c r="C213" s="151" t="s">
        <v>111</v>
      </c>
      <c r="D213" s="107">
        <f>VLOOKUP(C213,Unités!A:B,2,FALSE)</f>
        <v>4</v>
      </c>
      <c r="E213" s="126"/>
      <c r="F213" s="107" t="s">
        <v>146</v>
      </c>
      <c r="G213" s="172">
        <v>1</v>
      </c>
      <c r="P213" s="128"/>
      <c r="Q213" s="129"/>
    </row>
    <row r="214" spans="1:17" x14ac:dyDescent="0.3">
      <c r="A214" s="150"/>
      <c r="B214" s="106"/>
      <c r="C214" s="151" t="s">
        <v>111</v>
      </c>
      <c r="D214" s="107">
        <f>VLOOKUP(C214,Unités!A:B,2,FALSE)</f>
        <v>4</v>
      </c>
      <c r="E214" s="126"/>
      <c r="F214" s="107" t="s">
        <v>147</v>
      </c>
      <c r="G214" s="172">
        <v>2</v>
      </c>
      <c r="P214" s="128"/>
      <c r="Q214" s="129"/>
    </row>
    <row r="215" spans="1:17" x14ac:dyDescent="0.3">
      <c r="A215" s="150"/>
      <c r="B215" s="106"/>
      <c r="C215" s="151" t="s">
        <v>111</v>
      </c>
      <c r="D215" s="107">
        <f>VLOOKUP(C215,Unités!A:B,2,FALSE)</f>
        <v>4</v>
      </c>
      <c r="E215" s="126"/>
      <c r="F215" s="107" t="s">
        <v>148</v>
      </c>
      <c r="G215" s="172">
        <v>3</v>
      </c>
      <c r="P215" s="128"/>
    </row>
    <row r="216" spans="1:17" x14ac:dyDescent="0.3">
      <c r="A216" s="150"/>
      <c r="B216" s="106"/>
      <c r="C216" s="151" t="s">
        <v>112</v>
      </c>
      <c r="D216" s="107">
        <f>VLOOKUP(C216,Unités!A:B,2,FALSE)</f>
        <v>9</v>
      </c>
      <c r="E216" s="126"/>
      <c r="F216" s="107" t="s">
        <v>146</v>
      </c>
      <c r="G216" s="172">
        <v>1</v>
      </c>
      <c r="P216" s="128"/>
    </row>
    <row r="217" spans="1:17" x14ac:dyDescent="0.3">
      <c r="A217" s="150"/>
      <c r="B217" s="106"/>
      <c r="C217" s="151" t="s">
        <v>112</v>
      </c>
      <c r="D217" s="107">
        <f>VLOOKUP(C217,Unités!A:B,2,FALSE)</f>
        <v>9</v>
      </c>
      <c r="E217" s="126"/>
      <c r="F217" s="107" t="s">
        <v>147</v>
      </c>
      <c r="G217" s="172">
        <v>2</v>
      </c>
      <c r="P217" s="128"/>
    </row>
    <row r="218" spans="1:17" x14ac:dyDescent="0.3">
      <c r="A218" s="150"/>
      <c r="B218" s="106"/>
      <c r="C218" s="151" t="s">
        <v>112</v>
      </c>
      <c r="D218" s="107">
        <f>VLOOKUP(C218,Unités!A:B,2,FALSE)</f>
        <v>9</v>
      </c>
      <c r="E218" s="126"/>
      <c r="F218" s="107" t="s">
        <v>148</v>
      </c>
      <c r="G218" s="172">
        <v>3</v>
      </c>
      <c r="P218" s="128"/>
    </row>
    <row r="219" spans="1:17" x14ac:dyDescent="0.3">
      <c r="A219" s="150"/>
      <c r="B219" s="106"/>
      <c r="C219" s="151" t="s">
        <v>145</v>
      </c>
      <c r="D219" s="107">
        <f>VLOOKUP(C219,Unités!A:B,2,FALSE)</f>
        <v>5</v>
      </c>
      <c r="E219" s="126"/>
      <c r="F219" s="107" t="s">
        <v>146</v>
      </c>
      <c r="G219" s="172">
        <v>1</v>
      </c>
      <c r="P219" s="128"/>
    </row>
    <row r="220" spans="1:17" x14ac:dyDescent="0.3">
      <c r="A220" s="150"/>
      <c r="B220" s="106"/>
      <c r="C220" s="151" t="s">
        <v>145</v>
      </c>
      <c r="D220" s="107">
        <f>VLOOKUP(C220,Unités!A:B,2,FALSE)</f>
        <v>5</v>
      </c>
      <c r="E220" s="126"/>
      <c r="F220" s="107" t="s">
        <v>147</v>
      </c>
      <c r="G220" s="172">
        <v>2</v>
      </c>
      <c r="P220" s="128"/>
    </row>
    <row r="221" spans="1:17" x14ac:dyDescent="0.3">
      <c r="A221" s="150"/>
      <c r="B221" s="106"/>
      <c r="C221" s="151" t="s">
        <v>145</v>
      </c>
      <c r="D221" s="107">
        <f>VLOOKUP(C221,Unités!A:B,2,FALSE)</f>
        <v>5</v>
      </c>
      <c r="E221" s="126"/>
      <c r="F221" s="107" t="s">
        <v>148</v>
      </c>
      <c r="G221" s="172">
        <v>3</v>
      </c>
      <c r="P221" s="128"/>
    </row>
    <row r="222" spans="1:17" s="174" customFormat="1" ht="9.75" customHeight="1" x14ac:dyDescent="0.3">
      <c r="A222" s="173"/>
      <c r="B222" s="159"/>
      <c r="C222" s="160"/>
      <c r="D222" s="160"/>
      <c r="E222" s="126"/>
      <c r="F222" s="160"/>
      <c r="G222" s="160"/>
      <c r="H222" s="160"/>
      <c r="J222" s="160"/>
      <c r="K222" s="160"/>
      <c r="L222" s="160"/>
      <c r="M222" s="160"/>
      <c r="N222" s="160"/>
      <c r="O222" s="160"/>
      <c r="P222" s="161"/>
      <c r="Q222" s="162"/>
    </row>
    <row r="223" spans="1:17" ht="27.6" x14ac:dyDescent="0.3">
      <c r="A223" s="150" t="s">
        <v>199</v>
      </c>
      <c r="B223" s="106">
        <v>40</v>
      </c>
      <c r="C223" s="151" t="s">
        <v>81</v>
      </c>
      <c r="D223" s="107">
        <f>VLOOKUP(C223,Unités!A:B,2,FALSE)</f>
        <v>3</v>
      </c>
      <c r="E223" s="126"/>
      <c r="F223" s="107" t="s">
        <v>146</v>
      </c>
      <c r="G223" s="172">
        <v>1</v>
      </c>
      <c r="P223" s="128"/>
    </row>
    <row r="224" spans="1:17" x14ac:dyDescent="0.3">
      <c r="A224" s="150"/>
      <c r="B224" s="106"/>
      <c r="C224" s="151" t="s">
        <v>81</v>
      </c>
      <c r="D224" s="107">
        <f>VLOOKUP(C224,Unités!A:B,2,FALSE)</f>
        <v>3</v>
      </c>
      <c r="E224" s="126"/>
      <c r="F224" s="107" t="s">
        <v>147</v>
      </c>
      <c r="G224" s="172">
        <v>2</v>
      </c>
      <c r="P224" s="128"/>
    </row>
    <row r="225" spans="1:17" x14ac:dyDescent="0.3">
      <c r="A225" s="150"/>
      <c r="B225" s="106"/>
      <c r="C225" s="151" t="s">
        <v>81</v>
      </c>
      <c r="D225" s="107">
        <f>VLOOKUP(C225,Unités!A:B,2,FALSE)</f>
        <v>3</v>
      </c>
      <c r="E225" s="126"/>
      <c r="F225" s="107" t="s">
        <v>148</v>
      </c>
      <c r="G225" s="172">
        <v>3</v>
      </c>
      <c r="P225" s="128"/>
    </row>
    <row r="226" spans="1:17" x14ac:dyDescent="0.3">
      <c r="A226" s="150"/>
      <c r="B226" s="106"/>
      <c r="C226" s="151" t="s">
        <v>111</v>
      </c>
      <c r="D226" s="107">
        <f>VLOOKUP(C226,Unités!A:B,2,FALSE)</f>
        <v>4</v>
      </c>
      <c r="E226" s="126"/>
      <c r="F226" s="107" t="s">
        <v>146</v>
      </c>
      <c r="G226" s="172">
        <v>1</v>
      </c>
      <c r="P226" s="128"/>
    </row>
    <row r="227" spans="1:17" x14ac:dyDescent="0.3">
      <c r="A227" s="150"/>
      <c r="B227" s="106"/>
      <c r="C227" s="151" t="s">
        <v>111</v>
      </c>
      <c r="D227" s="107">
        <f>VLOOKUP(C227,Unités!A:B,2,FALSE)</f>
        <v>4</v>
      </c>
      <c r="E227" s="126"/>
      <c r="F227" s="107" t="s">
        <v>147</v>
      </c>
      <c r="G227" s="172">
        <v>2</v>
      </c>
      <c r="P227" s="128"/>
    </row>
    <row r="228" spans="1:17" x14ac:dyDescent="0.3">
      <c r="A228" s="150"/>
      <c r="B228" s="106"/>
      <c r="C228" s="151" t="s">
        <v>111</v>
      </c>
      <c r="D228" s="107">
        <f>VLOOKUP(C228,Unités!A:B,2,FALSE)</f>
        <v>4</v>
      </c>
      <c r="E228" s="126"/>
      <c r="F228" s="107" t="s">
        <v>148</v>
      </c>
      <c r="G228" s="172">
        <v>3</v>
      </c>
      <c r="P228" s="128"/>
    </row>
    <row r="229" spans="1:17" x14ac:dyDescent="0.3">
      <c r="A229" s="150"/>
      <c r="B229" s="106"/>
      <c r="C229" s="151" t="s">
        <v>112</v>
      </c>
      <c r="D229" s="107">
        <f>VLOOKUP(C229,Unités!A:B,2,FALSE)</f>
        <v>9</v>
      </c>
      <c r="E229" s="126"/>
      <c r="F229" s="107" t="s">
        <v>146</v>
      </c>
      <c r="G229" s="172">
        <v>1</v>
      </c>
      <c r="P229" s="128"/>
    </row>
    <row r="230" spans="1:17" x14ac:dyDescent="0.3">
      <c r="A230" s="150"/>
      <c r="B230" s="106"/>
      <c r="C230" s="151" t="s">
        <v>112</v>
      </c>
      <c r="D230" s="107">
        <f>VLOOKUP(C230,Unités!A:B,2,FALSE)</f>
        <v>9</v>
      </c>
      <c r="E230" s="126"/>
      <c r="F230" s="107" t="s">
        <v>147</v>
      </c>
      <c r="G230" s="172">
        <v>2</v>
      </c>
      <c r="P230" s="128"/>
    </row>
    <row r="231" spans="1:17" x14ac:dyDescent="0.3">
      <c r="A231" s="150"/>
      <c r="B231" s="106"/>
      <c r="C231" s="151" t="s">
        <v>112</v>
      </c>
      <c r="D231" s="107">
        <f>VLOOKUP(C231,Unités!A:B,2,FALSE)</f>
        <v>9</v>
      </c>
      <c r="E231" s="126"/>
      <c r="F231" s="107" t="s">
        <v>148</v>
      </c>
      <c r="G231" s="172">
        <v>3</v>
      </c>
      <c r="P231" s="128"/>
    </row>
    <row r="232" spans="1:17" x14ac:dyDescent="0.3">
      <c r="A232" s="150"/>
      <c r="B232" s="106"/>
      <c r="C232" s="151" t="s">
        <v>145</v>
      </c>
      <c r="D232" s="107">
        <f>VLOOKUP(C232,Unités!A:B,2,FALSE)</f>
        <v>5</v>
      </c>
      <c r="E232" s="126"/>
      <c r="F232" s="107" t="s">
        <v>146</v>
      </c>
      <c r="G232" s="172">
        <v>1</v>
      </c>
      <c r="P232" s="128"/>
    </row>
    <row r="233" spans="1:17" x14ac:dyDescent="0.3">
      <c r="A233" s="150"/>
      <c r="B233" s="106"/>
      <c r="C233" s="151" t="s">
        <v>145</v>
      </c>
      <c r="D233" s="107">
        <f>VLOOKUP(C233,Unités!A:B,2,FALSE)</f>
        <v>5</v>
      </c>
      <c r="E233" s="126"/>
      <c r="F233" s="107" t="s">
        <v>147</v>
      </c>
      <c r="G233" s="172">
        <v>2</v>
      </c>
      <c r="P233" s="128"/>
    </row>
    <row r="234" spans="1:17" x14ac:dyDescent="0.3">
      <c r="A234" s="150"/>
      <c r="B234" s="106"/>
      <c r="C234" s="151" t="s">
        <v>145</v>
      </c>
      <c r="D234" s="107">
        <f>VLOOKUP(C234,Unités!A:B,2,FALSE)</f>
        <v>5</v>
      </c>
      <c r="E234" s="126"/>
      <c r="F234" s="107" t="s">
        <v>148</v>
      </c>
      <c r="G234" s="172">
        <v>3</v>
      </c>
      <c r="P234" s="128"/>
    </row>
    <row r="235" spans="1:17" s="174" customFormat="1" ht="9.75" customHeight="1" x14ac:dyDescent="0.3">
      <c r="A235" s="173"/>
      <c r="B235" s="159"/>
      <c r="C235" s="160"/>
      <c r="D235" s="160"/>
      <c r="E235" s="126"/>
      <c r="F235" s="160"/>
      <c r="G235" s="160"/>
      <c r="H235" s="160"/>
      <c r="J235" s="160"/>
      <c r="K235" s="160"/>
      <c r="L235" s="160"/>
      <c r="M235" s="160"/>
      <c r="N235" s="160"/>
      <c r="O235" s="160"/>
      <c r="P235" s="161"/>
      <c r="Q235" s="162"/>
    </row>
    <row r="236" spans="1:17" x14ac:dyDescent="0.3">
      <c r="A236" s="150" t="s">
        <v>62</v>
      </c>
      <c r="B236" s="106">
        <v>42</v>
      </c>
      <c r="C236" s="107" t="s">
        <v>89</v>
      </c>
      <c r="D236" s="107">
        <f>VLOOKUP(C236,Unités!A:B,2,FALSE)</f>
        <v>2</v>
      </c>
      <c r="E236" s="126"/>
      <c r="F236" s="107" t="s">
        <v>177</v>
      </c>
      <c r="G236" s="165">
        <v>0</v>
      </c>
      <c r="P236" s="128"/>
    </row>
    <row r="237" spans="1:17" x14ac:dyDescent="0.3">
      <c r="A237" s="150"/>
      <c r="B237" s="106"/>
      <c r="C237" s="107" t="s">
        <v>121</v>
      </c>
      <c r="D237" s="107">
        <f>VLOOKUP(C237,Unités!A:B,2,FALSE)</f>
        <v>10</v>
      </c>
      <c r="E237" s="126"/>
      <c r="F237" s="107" t="s">
        <v>156</v>
      </c>
      <c r="G237" s="172">
        <v>1</v>
      </c>
      <c r="P237" s="128"/>
    </row>
    <row r="238" spans="1:17" x14ac:dyDescent="0.3">
      <c r="A238" s="150"/>
      <c r="B238" s="106"/>
      <c r="C238" s="107" t="s">
        <v>121</v>
      </c>
      <c r="D238" s="107">
        <f>VLOOKUP(C238,Unités!A:B,2,FALSE)</f>
        <v>10</v>
      </c>
      <c r="E238" s="126"/>
      <c r="F238" s="107" t="s">
        <v>157</v>
      </c>
      <c r="G238" s="172">
        <v>2</v>
      </c>
      <c r="P238" s="128"/>
      <c r="Q238" s="129"/>
    </row>
    <row r="239" spans="1:17" x14ac:dyDescent="0.3">
      <c r="A239" s="150"/>
      <c r="B239" s="106"/>
      <c r="C239" s="107" t="s">
        <v>121</v>
      </c>
      <c r="D239" s="107">
        <f>VLOOKUP(C239,Unités!A:B,2,FALSE)</f>
        <v>10</v>
      </c>
      <c r="E239" s="126"/>
      <c r="F239" s="107" t="s">
        <v>158</v>
      </c>
      <c r="G239" s="172">
        <v>3</v>
      </c>
      <c r="P239" s="128"/>
      <c r="Q239" s="129"/>
    </row>
    <row r="240" spans="1:17" x14ac:dyDescent="0.3">
      <c r="A240" s="150"/>
      <c r="B240" s="106"/>
      <c r="C240" s="107" t="s">
        <v>182</v>
      </c>
      <c r="D240" s="107">
        <f>VLOOKUP(C240,Unités!A:B,2,FALSE)</f>
        <v>35</v>
      </c>
      <c r="E240" s="126"/>
      <c r="F240" s="107" t="s">
        <v>156</v>
      </c>
      <c r="G240" s="172">
        <v>1</v>
      </c>
      <c r="P240" s="128"/>
      <c r="Q240" s="129"/>
    </row>
    <row r="241" spans="1:17" x14ac:dyDescent="0.3">
      <c r="A241" s="150"/>
      <c r="B241" s="106"/>
      <c r="C241" s="107" t="s">
        <v>182</v>
      </c>
      <c r="D241" s="107">
        <f>VLOOKUP(C241,Unités!A:B,2,FALSE)</f>
        <v>35</v>
      </c>
      <c r="E241" s="126"/>
      <c r="F241" s="107" t="s">
        <v>157</v>
      </c>
      <c r="G241" s="172">
        <v>2</v>
      </c>
      <c r="P241" s="128"/>
      <c r="Q241" s="129"/>
    </row>
    <row r="242" spans="1:17" x14ac:dyDescent="0.3">
      <c r="A242" s="150"/>
      <c r="B242" s="106"/>
      <c r="C242" s="107" t="s">
        <v>182</v>
      </c>
      <c r="D242" s="107">
        <f>VLOOKUP(C242,Unités!A:B,2,FALSE)</f>
        <v>35</v>
      </c>
      <c r="E242" s="126"/>
      <c r="F242" s="107" t="s">
        <v>158</v>
      </c>
      <c r="G242" s="172">
        <v>3</v>
      </c>
      <c r="P242" s="128"/>
      <c r="Q242" s="129"/>
    </row>
    <row r="243" spans="1:17" x14ac:dyDescent="0.3">
      <c r="A243" s="150"/>
      <c r="B243" s="106"/>
      <c r="C243" s="107" t="s">
        <v>155</v>
      </c>
      <c r="D243" s="107">
        <f>VLOOKUP(C243,Unités!A:B,2,FALSE)</f>
        <v>11</v>
      </c>
      <c r="E243" s="126"/>
      <c r="F243" s="107" t="s">
        <v>156</v>
      </c>
      <c r="G243" s="172">
        <v>1</v>
      </c>
      <c r="P243" s="128"/>
    </row>
    <row r="244" spans="1:17" x14ac:dyDescent="0.3">
      <c r="A244" s="150"/>
      <c r="B244" s="106"/>
      <c r="C244" s="107" t="s">
        <v>155</v>
      </c>
      <c r="D244" s="107">
        <f>VLOOKUP(C244,Unités!A:B,2,FALSE)</f>
        <v>11</v>
      </c>
      <c r="E244" s="126"/>
      <c r="F244" s="107" t="s">
        <v>157</v>
      </c>
      <c r="G244" s="172">
        <v>2</v>
      </c>
      <c r="P244" s="128"/>
    </row>
    <row r="245" spans="1:17" x14ac:dyDescent="0.3">
      <c r="A245" s="150"/>
      <c r="B245" s="106"/>
      <c r="C245" s="107" t="s">
        <v>155</v>
      </c>
      <c r="D245" s="107">
        <f>VLOOKUP(C245,Unités!A:B,2,FALSE)</f>
        <v>11</v>
      </c>
      <c r="E245" s="126"/>
      <c r="F245" s="107" t="s">
        <v>158</v>
      </c>
      <c r="G245" s="172">
        <v>3</v>
      </c>
      <c r="P245" s="128"/>
    </row>
    <row r="246" spans="1:17" x14ac:dyDescent="0.3">
      <c r="A246" s="150"/>
      <c r="B246" s="106"/>
      <c r="C246" s="107" t="s">
        <v>162</v>
      </c>
      <c r="D246" s="107">
        <f>VLOOKUP(C246,Unités!A:B,2,FALSE)</f>
        <v>15</v>
      </c>
      <c r="E246" s="126"/>
      <c r="F246" s="107" t="s">
        <v>156</v>
      </c>
      <c r="G246" s="172">
        <v>1</v>
      </c>
      <c r="P246" s="128"/>
    </row>
    <row r="247" spans="1:17" x14ac:dyDescent="0.3">
      <c r="A247" s="150"/>
      <c r="B247" s="106"/>
      <c r="C247" s="107" t="s">
        <v>162</v>
      </c>
      <c r="D247" s="107">
        <f>VLOOKUP(C247,Unités!A:B,2,FALSE)</f>
        <v>15</v>
      </c>
      <c r="E247" s="126"/>
      <c r="F247" s="107" t="s">
        <v>157</v>
      </c>
      <c r="G247" s="172">
        <v>2</v>
      </c>
      <c r="P247" s="128"/>
    </row>
    <row r="248" spans="1:17" x14ac:dyDescent="0.3">
      <c r="A248" s="150"/>
      <c r="B248" s="106"/>
      <c r="C248" s="107" t="s">
        <v>162</v>
      </c>
      <c r="D248" s="107">
        <f>VLOOKUP(C248,Unités!A:B,2,FALSE)</f>
        <v>15</v>
      </c>
      <c r="E248" s="126"/>
      <c r="F248" s="107" t="s">
        <v>158</v>
      </c>
      <c r="G248" s="172">
        <v>3</v>
      </c>
      <c r="P248" s="128"/>
    </row>
    <row r="249" spans="1:17" s="174" customFormat="1" ht="9.75" customHeight="1" x14ac:dyDescent="0.3">
      <c r="A249" s="173"/>
      <c r="B249" s="159"/>
      <c r="C249" s="160"/>
      <c r="D249" s="160"/>
      <c r="E249" s="126"/>
      <c r="F249" s="160"/>
      <c r="G249" s="160"/>
      <c r="H249" s="160"/>
      <c r="J249" s="160"/>
      <c r="K249" s="160"/>
      <c r="L249" s="160"/>
      <c r="M249" s="160"/>
      <c r="N249" s="160"/>
      <c r="O249" s="160"/>
      <c r="P249" s="161"/>
      <c r="Q249" s="162"/>
    </row>
    <row r="250" spans="1:17" x14ac:dyDescent="0.3">
      <c r="A250" s="150" t="s">
        <v>63</v>
      </c>
      <c r="B250" s="106">
        <v>43</v>
      </c>
      <c r="C250" s="107" t="s">
        <v>113</v>
      </c>
      <c r="D250" s="107">
        <f>VLOOKUP(C250,Unités!A:B,2,FALSE)</f>
        <v>7</v>
      </c>
      <c r="E250" s="126"/>
      <c r="F250" s="107" t="s">
        <v>146</v>
      </c>
      <c r="G250" s="172">
        <v>1</v>
      </c>
      <c r="P250" s="128"/>
    </row>
    <row r="251" spans="1:17" x14ac:dyDescent="0.3">
      <c r="A251" s="150"/>
      <c r="B251" s="106"/>
      <c r="C251" s="107" t="s">
        <v>113</v>
      </c>
      <c r="D251" s="107">
        <f>VLOOKUP(C251,Unités!A:B,2,FALSE)</f>
        <v>7</v>
      </c>
      <c r="E251" s="126"/>
      <c r="F251" s="107" t="s">
        <v>147</v>
      </c>
      <c r="G251" s="172">
        <v>2</v>
      </c>
      <c r="P251" s="128"/>
    </row>
    <row r="252" spans="1:17" x14ac:dyDescent="0.3">
      <c r="A252" s="150"/>
      <c r="B252" s="106"/>
      <c r="C252" s="107" t="s">
        <v>113</v>
      </c>
      <c r="D252" s="107">
        <f>VLOOKUP(C252,Unités!A:B,2,FALSE)</f>
        <v>7</v>
      </c>
      <c r="E252" s="126"/>
      <c r="F252" s="107" t="s">
        <v>148</v>
      </c>
      <c r="G252" s="172">
        <v>3</v>
      </c>
      <c r="P252" s="128"/>
    </row>
    <row r="253" spans="1:17" x14ac:dyDescent="0.3">
      <c r="C253" s="107" t="s">
        <v>159</v>
      </c>
      <c r="D253" s="107">
        <f>VLOOKUP(C253,Unités!A:B,2,FALSE)</f>
        <v>12</v>
      </c>
      <c r="E253" s="126"/>
      <c r="F253" s="107" t="s">
        <v>146</v>
      </c>
      <c r="G253" s="172">
        <v>1</v>
      </c>
    </row>
    <row r="254" spans="1:17" x14ac:dyDescent="0.3">
      <c r="C254" s="107" t="s">
        <v>159</v>
      </c>
      <c r="D254" s="107">
        <f>VLOOKUP(C254,Unités!A:B,2,FALSE)</f>
        <v>12</v>
      </c>
      <c r="E254" s="126"/>
      <c r="F254" s="107" t="s">
        <v>147</v>
      </c>
      <c r="G254" s="172">
        <v>2</v>
      </c>
    </row>
    <row r="255" spans="1:17" x14ac:dyDescent="0.3">
      <c r="C255" s="107" t="s">
        <v>159</v>
      </c>
      <c r="D255" s="107">
        <f>VLOOKUP(C255,Unités!A:B,2,FALSE)</f>
        <v>12</v>
      </c>
      <c r="E255" s="126"/>
      <c r="F255" s="107" t="s">
        <v>148</v>
      </c>
      <c r="G255" s="172">
        <v>3</v>
      </c>
    </row>
    <row r="256" spans="1:17" x14ac:dyDescent="0.3">
      <c r="A256" s="150"/>
      <c r="B256" s="106"/>
      <c r="C256" s="107" t="s">
        <v>145</v>
      </c>
      <c r="D256" s="107">
        <f>VLOOKUP(C256,Unités!A:B,2,FALSE)</f>
        <v>5</v>
      </c>
      <c r="E256" s="126"/>
      <c r="F256" s="107" t="s">
        <v>146</v>
      </c>
      <c r="G256" s="172">
        <v>1</v>
      </c>
      <c r="P256" s="128"/>
    </row>
    <row r="257" spans="1:17" x14ac:dyDescent="0.3">
      <c r="A257" s="150"/>
      <c r="B257" s="106"/>
      <c r="C257" s="151" t="s">
        <v>145</v>
      </c>
      <c r="D257" s="107">
        <f>VLOOKUP(C257,Unités!A:B,2,FALSE)</f>
        <v>5</v>
      </c>
      <c r="E257" s="126"/>
      <c r="F257" s="107" t="s">
        <v>147</v>
      </c>
      <c r="G257" s="172">
        <v>2</v>
      </c>
      <c r="P257" s="128"/>
    </row>
    <row r="258" spans="1:17" x14ac:dyDescent="0.3">
      <c r="A258" s="150"/>
      <c r="B258" s="106"/>
      <c r="C258" s="151" t="s">
        <v>145</v>
      </c>
      <c r="D258" s="107">
        <f>VLOOKUP(C258,Unités!A:B,2,FALSE)</f>
        <v>5</v>
      </c>
      <c r="E258" s="126"/>
      <c r="F258" s="107" t="s">
        <v>148</v>
      </c>
      <c r="G258" s="172">
        <v>3</v>
      </c>
      <c r="P258" s="128"/>
    </row>
    <row r="259" spans="1:17" s="174" customFormat="1" ht="9.75" customHeight="1" x14ac:dyDescent="0.3">
      <c r="A259" s="173"/>
      <c r="B259" s="159"/>
      <c r="C259" s="160"/>
      <c r="D259" s="160"/>
      <c r="E259" s="126"/>
      <c r="F259" s="160"/>
      <c r="G259" s="160"/>
      <c r="H259" s="160"/>
      <c r="J259" s="160"/>
      <c r="K259" s="160"/>
      <c r="L259" s="160"/>
      <c r="M259" s="160"/>
      <c r="N259" s="160"/>
      <c r="O259" s="160"/>
      <c r="P259" s="161"/>
      <c r="Q259" s="162"/>
    </row>
    <row r="260" spans="1:17" x14ac:dyDescent="0.3">
      <c r="A260" s="150" t="s">
        <v>64</v>
      </c>
      <c r="B260" s="106">
        <v>46</v>
      </c>
      <c r="C260" s="107" t="s">
        <v>85</v>
      </c>
      <c r="D260" s="107">
        <f>VLOOKUP(C260,Unités!A:B,2,FALSE)</f>
        <v>1</v>
      </c>
      <c r="E260" s="126"/>
      <c r="F260" s="107" t="s">
        <v>177</v>
      </c>
      <c r="G260" s="107">
        <v>0</v>
      </c>
      <c r="P260" s="128"/>
    </row>
    <row r="261" spans="1:17" x14ac:dyDescent="0.3">
      <c r="A261" s="150"/>
      <c r="B261" s="106"/>
      <c r="C261" s="107" t="s">
        <v>145</v>
      </c>
      <c r="D261" s="107">
        <f>VLOOKUP(C261,Unités!A:B,2,FALSE)</f>
        <v>5</v>
      </c>
      <c r="E261" s="126"/>
      <c r="F261" s="107" t="s">
        <v>146</v>
      </c>
      <c r="G261" s="172">
        <v>1</v>
      </c>
      <c r="P261" s="128"/>
    </row>
    <row r="262" spans="1:17" x14ac:dyDescent="0.3">
      <c r="A262" s="150"/>
      <c r="B262" s="106"/>
      <c r="C262" s="151" t="s">
        <v>145</v>
      </c>
      <c r="D262" s="107">
        <f>VLOOKUP(C262,Unités!A:B,2,FALSE)</f>
        <v>5</v>
      </c>
      <c r="E262" s="126"/>
      <c r="F262" s="107" t="s">
        <v>147</v>
      </c>
      <c r="G262" s="172">
        <v>2</v>
      </c>
      <c r="P262" s="128"/>
    </row>
    <row r="263" spans="1:17" x14ac:dyDescent="0.3">
      <c r="A263" s="150"/>
      <c r="B263" s="106"/>
      <c r="C263" s="151" t="s">
        <v>145</v>
      </c>
      <c r="D263" s="107">
        <f>VLOOKUP(C263,Unités!A:B,2,FALSE)</f>
        <v>5</v>
      </c>
      <c r="E263" s="126"/>
      <c r="F263" s="107" t="s">
        <v>148</v>
      </c>
      <c r="G263" s="172">
        <v>3</v>
      </c>
      <c r="P263" s="128"/>
    </row>
    <row r="264" spans="1:17" x14ac:dyDescent="0.3">
      <c r="A264" s="150"/>
      <c r="B264" s="106"/>
      <c r="C264" s="107" t="s">
        <v>113</v>
      </c>
      <c r="D264" s="107">
        <f>VLOOKUP(C264,Unités!A:B,2,FALSE)</f>
        <v>7</v>
      </c>
      <c r="E264" s="126"/>
      <c r="F264" s="107" t="s">
        <v>146</v>
      </c>
      <c r="G264" s="172">
        <v>1</v>
      </c>
      <c r="P264" s="128"/>
      <c r="Q264" s="129"/>
    </row>
    <row r="265" spans="1:17" x14ac:dyDescent="0.3">
      <c r="A265" s="150"/>
      <c r="B265" s="106"/>
      <c r="C265" s="107" t="s">
        <v>113</v>
      </c>
      <c r="D265" s="107">
        <f>VLOOKUP(C265,Unités!A:B,2,FALSE)</f>
        <v>7</v>
      </c>
      <c r="E265" s="126"/>
      <c r="F265" s="107" t="s">
        <v>147</v>
      </c>
      <c r="G265" s="172">
        <v>2</v>
      </c>
      <c r="P265" s="128"/>
      <c r="Q265" s="129"/>
    </row>
    <row r="266" spans="1:17" x14ac:dyDescent="0.3">
      <c r="A266" s="150"/>
      <c r="B266" s="106"/>
      <c r="C266" s="107" t="s">
        <v>113</v>
      </c>
      <c r="D266" s="107">
        <f>VLOOKUP(C266,Unités!A:B,2,FALSE)</f>
        <v>7</v>
      </c>
      <c r="E266" s="126"/>
      <c r="F266" s="107" t="s">
        <v>148</v>
      </c>
      <c r="G266" s="172">
        <v>3</v>
      </c>
      <c r="P266" s="128"/>
      <c r="Q266" s="129"/>
    </row>
    <row r="267" spans="1:17" x14ac:dyDescent="0.3">
      <c r="A267" s="150"/>
      <c r="B267" s="106"/>
      <c r="C267" s="107" t="s">
        <v>121</v>
      </c>
      <c r="D267" s="107">
        <f>VLOOKUP(C267,Unités!A:B,2,FALSE)</f>
        <v>10</v>
      </c>
      <c r="E267" s="126"/>
      <c r="F267" s="107" t="s">
        <v>156</v>
      </c>
      <c r="G267" s="172">
        <v>1</v>
      </c>
      <c r="P267" s="128"/>
    </row>
    <row r="268" spans="1:17" x14ac:dyDescent="0.3">
      <c r="A268" s="150"/>
      <c r="B268" s="106"/>
      <c r="C268" s="107" t="s">
        <v>121</v>
      </c>
      <c r="D268" s="107">
        <f>VLOOKUP(C268,Unités!A:B,2,FALSE)</f>
        <v>10</v>
      </c>
      <c r="E268" s="126"/>
      <c r="F268" s="107" t="s">
        <v>157</v>
      </c>
      <c r="G268" s="172">
        <v>2</v>
      </c>
      <c r="P268" s="128"/>
      <c r="Q268" s="129"/>
    </row>
    <row r="269" spans="1:17" x14ac:dyDescent="0.3">
      <c r="A269" s="150"/>
      <c r="B269" s="106"/>
      <c r="C269" s="107" t="s">
        <v>121</v>
      </c>
      <c r="D269" s="107">
        <f>VLOOKUP(C269,Unités!A:B,2,FALSE)</f>
        <v>10</v>
      </c>
      <c r="E269" s="126"/>
      <c r="F269" s="107" t="s">
        <v>158</v>
      </c>
      <c r="G269" s="172">
        <v>3</v>
      </c>
      <c r="P269" s="128"/>
      <c r="Q269" s="129"/>
    </row>
    <row r="270" spans="1:17" s="174" customFormat="1" ht="9.75" customHeight="1" x14ac:dyDescent="0.3">
      <c r="A270" s="173"/>
      <c r="B270" s="159"/>
      <c r="C270" s="160"/>
      <c r="D270" s="160"/>
      <c r="E270" s="126"/>
      <c r="F270" s="160"/>
      <c r="G270" s="160"/>
      <c r="H270" s="160"/>
      <c r="J270" s="160"/>
      <c r="K270" s="160"/>
      <c r="L270" s="160"/>
      <c r="M270" s="160"/>
      <c r="N270" s="160"/>
      <c r="O270" s="160"/>
      <c r="P270" s="161"/>
      <c r="Q270" s="162"/>
    </row>
    <row r="271" spans="1:17" x14ac:dyDescent="0.3">
      <c r="A271" s="150" t="s">
        <v>88</v>
      </c>
      <c r="B271" s="106">
        <v>50</v>
      </c>
      <c r="C271" s="107" t="s">
        <v>81</v>
      </c>
      <c r="D271" s="107">
        <f>VLOOKUP(C271,Unités!A:B,2,FALSE)</f>
        <v>3</v>
      </c>
      <c r="E271" s="126"/>
      <c r="F271" s="127" t="s">
        <v>177</v>
      </c>
      <c r="G271" s="176">
        <v>0</v>
      </c>
      <c r="P271" s="128"/>
    </row>
    <row r="272" spans="1:17" x14ac:dyDescent="0.3">
      <c r="A272" s="150"/>
      <c r="B272" s="106"/>
      <c r="C272" s="107" t="s">
        <v>113</v>
      </c>
      <c r="D272" s="107">
        <f>VLOOKUP(C272,Unités!A:B,2,FALSE)</f>
        <v>7</v>
      </c>
      <c r="E272" s="126"/>
      <c r="F272" s="107" t="s">
        <v>156</v>
      </c>
      <c r="G272" s="172">
        <v>1</v>
      </c>
      <c r="P272" s="128"/>
    </row>
    <row r="273" spans="1:17" x14ac:dyDescent="0.3">
      <c r="A273" s="150"/>
      <c r="B273" s="106"/>
      <c r="C273" s="107" t="s">
        <v>113</v>
      </c>
      <c r="D273" s="107">
        <f>VLOOKUP(C273,Unités!A:B,2,FALSE)</f>
        <v>7</v>
      </c>
      <c r="E273" s="126"/>
      <c r="F273" s="107" t="s">
        <v>157</v>
      </c>
      <c r="G273" s="172">
        <v>2</v>
      </c>
      <c r="P273" s="128"/>
    </row>
    <row r="274" spans="1:17" x14ac:dyDescent="0.3">
      <c r="A274" s="150"/>
      <c r="B274" s="106"/>
      <c r="C274" s="107" t="s">
        <v>113</v>
      </c>
      <c r="D274" s="107">
        <f>VLOOKUP(C274,Unités!A:B,2,FALSE)</f>
        <v>7</v>
      </c>
      <c r="E274" s="126"/>
      <c r="F274" s="107" t="s">
        <v>158</v>
      </c>
      <c r="G274" s="172">
        <v>3</v>
      </c>
      <c r="P274" s="128"/>
    </row>
    <row r="275" spans="1:17" x14ac:dyDescent="0.3">
      <c r="A275" s="150"/>
      <c r="B275" s="106"/>
      <c r="C275" s="107" t="s">
        <v>161</v>
      </c>
      <c r="D275" s="107">
        <f>VLOOKUP(C275,Unités!A:B,2,FALSE)</f>
        <v>14</v>
      </c>
      <c r="E275" s="126"/>
      <c r="F275" s="107" t="s">
        <v>177</v>
      </c>
      <c r="G275" s="165">
        <v>0</v>
      </c>
      <c r="P275" s="128"/>
      <c r="Q275" s="129"/>
    </row>
    <row r="276" spans="1:17" s="174" customFormat="1" ht="9.75" customHeight="1" x14ac:dyDescent="0.3">
      <c r="A276" s="173"/>
      <c r="B276" s="159"/>
      <c r="C276" s="160"/>
      <c r="D276" s="160"/>
      <c r="E276" s="126"/>
      <c r="F276" s="160"/>
      <c r="G276" s="160"/>
      <c r="H276" s="160"/>
      <c r="J276" s="160"/>
      <c r="K276" s="160"/>
      <c r="L276" s="160"/>
      <c r="M276" s="160"/>
      <c r="N276" s="160"/>
      <c r="O276" s="160"/>
      <c r="P276" s="161"/>
      <c r="Q276" s="162"/>
    </row>
    <row r="277" spans="1:17" x14ac:dyDescent="0.3">
      <c r="A277" s="150" t="s">
        <v>65</v>
      </c>
      <c r="B277" s="106">
        <v>52</v>
      </c>
      <c r="C277" s="107" t="s">
        <v>145</v>
      </c>
      <c r="D277" s="107">
        <f>VLOOKUP(C277,Unités!A:B,2,FALSE)</f>
        <v>5</v>
      </c>
      <c r="E277" s="126"/>
      <c r="F277" s="107" t="s">
        <v>146</v>
      </c>
      <c r="G277" s="172">
        <v>1</v>
      </c>
      <c r="P277" s="128"/>
    </row>
    <row r="278" spans="1:17" x14ac:dyDescent="0.3">
      <c r="A278" s="150"/>
      <c r="B278" s="106"/>
      <c r="C278" s="151" t="s">
        <v>145</v>
      </c>
      <c r="D278" s="107">
        <f>VLOOKUP(C278,Unités!A:B,2,FALSE)</f>
        <v>5</v>
      </c>
      <c r="E278" s="126"/>
      <c r="F278" s="107" t="s">
        <v>147</v>
      </c>
      <c r="G278" s="172">
        <v>2</v>
      </c>
      <c r="P278" s="128"/>
    </row>
    <row r="279" spans="1:17" x14ac:dyDescent="0.3">
      <c r="A279" s="150"/>
      <c r="B279" s="106"/>
      <c r="C279" s="151" t="s">
        <v>145</v>
      </c>
      <c r="D279" s="107">
        <f>VLOOKUP(C279,Unités!A:B,2,FALSE)</f>
        <v>5</v>
      </c>
      <c r="E279" s="126"/>
      <c r="F279" s="107" t="s">
        <v>148</v>
      </c>
      <c r="G279" s="172">
        <v>3</v>
      </c>
      <c r="P279" s="128"/>
    </row>
    <row r="280" spans="1:17" x14ac:dyDescent="0.3">
      <c r="A280" s="150"/>
      <c r="B280" s="106"/>
      <c r="C280" s="107" t="s">
        <v>111</v>
      </c>
      <c r="D280" s="107">
        <f>VLOOKUP(C280,Unités!A:B,2,FALSE)</f>
        <v>4</v>
      </c>
      <c r="E280" s="126"/>
      <c r="F280" s="107" t="s">
        <v>146</v>
      </c>
      <c r="G280" s="172">
        <v>1</v>
      </c>
      <c r="P280" s="128"/>
    </row>
    <row r="281" spans="1:17" x14ac:dyDescent="0.3">
      <c r="A281" s="150"/>
      <c r="B281" s="106"/>
      <c r="C281" s="107" t="s">
        <v>111</v>
      </c>
      <c r="D281" s="107">
        <f>VLOOKUP(C281,Unités!A:B,2,FALSE)</f>
        <v>4</v>
      </c>
      <c r="E281" s="126"/>
      <c r="F281" s="107" t="s">
        <v>147</v>
      </c>
      <c r="G281" s="172">
        <v>2</v>
      </c>
      <c r="P281" s="128"/>
    </row>
    <row r="282" spans="1:17" x14ac:dyDescent="0.3">
      <c r="A282" s="150"/>
      <c r="B282" s="106"/>
      <c r="C282" s="107" t="s">
        <v>111</v>
      </c>
      <c r="D282" s="107">
        <f>VLOOKUP(C282,Unités!A:B,2,FALSE)</f>
        <v>4</v>
      </c>
      <c r="E282" s="126"/>
      <c r="F282" s="107" t="s">
        <v>148</v>
      </c>
      <c r="G282" s="172">
        <v>3</v>
      </c>
      <c r="P282" s="128"/>
    </row>
    <row r="283" spans="1:17" x14ac:dyDescent="0.3">
      <c r="A283" s="150"/>
      <c r="B283" s="106"/>
      <c r="C283" s="107" t="s">
        <v>183</v>
      </c>
      <c r="D283" s="107">
        <f>VLOOKUP(C283,Unités!A:B,2,FALSE)</f>
        <v>26</v>
      </c>
      <c r="E283" s="126"/>
      <c r="F283" s="107" t="s">
        <v>146</v>
      </c>
      <c r="G283" s="172">
        <v>1</v>
      </c>
      <c r="P283" s="128"/>
      <c r="Q283" s="129"/>
    </row>
    <row r="284" spans="1:17" x14ac:dyDescent="0.3">
      <c r="A284" s="150"/>
      <c r="B284" s="106"/>
      <c r="C284" s="107" t="s">
        <v>183</v>
      </c>
      <c r="D284" s="107">
        <f>VLOOKUP(C284,Unités!A:B,2,FALSE)</f>
        <v>26</v>
      </c>
      <c r="E284" s="126"/>
      <c r="F284" s="107" t="s">
        <v>147</v>
      </c>
      <c r="G284" s="172">
        <v>2</v>
      </c>
      <c r="P284" s="128"/>
      <c r="Q284" s="129"/>
    </row>
    <row r="285" spans="1:17" x14ac:dyDescent="0.3">
      <c r="A285" s="150"/>
      <c r="B285" s="106"/>
      <c r="C285" s="107" t="s">
        <v>183</v>
      </c>
      <c r="D285" s="107">
        <f>VLOOKUP(C285,Unités!A:B,2,FALSE)</f>
        <v>26</v>
      </c>
      <c r="E285" s="126"/>
      <c r="F285" s="107" t="s">
        <v>148</v>
      </c>
      <c r="G285" s="172">
        <v>3</v>
      </c>
      <c r="P285" s="128"/>
      <c r="Q285" s="129"/>
    </row>
    <row r="286" spans="1:17" x14ac:dyDescent="0.3">
      <c r="A286" s="150"/>
      <c r="B286" s="106"/>
      <c r="C286" s="107" t="s">
        <v>112</v>
      </c>
      <c r="D286" s="107">
        <f>VLOOKUP(C286,Unités!A:B,2,FALSE)</f>
        <v>9</v>
      </c>
      <c r="E286" s="126"/>
      <c r="F286" s="107" t="s">
        <v>146</v>
      </c>
      <c r="G286" s="172">
        <v>1</v>
      </c>
      <c r="P286" s="128"/>
      <c r="Q286" s="129"/>
    </row>
    <row r="287" spans="1:17" x14ac:dyDescent="0.3">
      <c r="A287" s="150"/>
      <c r="B287" s="106"/>
      <c r="C287" s="107" t="s">
        <v>112</v>
      </c>
      <c r="D287" s="107">
        <f>VLOOKUP(C287,Unités!A:B,2,FALSE)</f>
        <v>9</v>
      </c>
      <c r="E287" s="126"/>
      <c r="F287" s="107" t="s">
        <v>147</v>
      </c>
      <c r="G287" s="172">
        <v>2</v>
      </c>
      <c r="P287" s="128"/>
      <c r="Q287" s="129"/>
    </row>
    <row r="288" spans="1:17" x14ac:dyDescent="0.3">
      <c r="A288" s="150"/>
      <c r="B288" s="106"/>
      <c r="C288" s="107" t="s">
        <v>112</v>
      </c>
      <c r="D288" s="107">
        <f>VLOOKUP(C288,Unités!A:B,2,FALSE)</f>
        <v>9</v>
      </c>
      <c r="E288" s="126"/>
      <c r="F288" s="107" t="s">
        <v>148</v>
      </c>
      <c r="G288" s="172">
        <v>3</v>
      </c>
      <c r="P288" s="128"/>
      <c r="Q288" s="129"/>
    </row>
    <row r="289" spans="1:17" s="174" customFormat="1" ht="9.75" customHeight="1" x14ac:dyDescent="0.3">
      <c r="A289" s="173"/>
      <c r="B289" s="159"/>
      <c r="C289" s="160"/>
      <c r="D289" s="160"/>
      <c r="E289" s="126"/>
      <c r="F289" s="160"/>
      <c r="G289" s="160"/>
      <c r="H289" s="160"/>
      <c r="J289" s="160"/>
      <c r="K289" s="160"/>
      <c r="L289" s="160"/>
      <c r="M289" s="160"/>
      <c r="N289" s="160"/>
      <c r="O289" s="160"/>
      <c r="P289" s="161"/>
      <c r="Q289" s="162"/>
    </row>
    <row r="290" spans="1:17" x14ac:dyDescent="0.3">
      <c r="A290" s="150" t="s">
        <v>67</v>
      </c>
      <c r="B290" s="106">
        <v>53</v>
      </c>
      <c r="C290" s="107" t="s">
        <v>89</v>
      </c>
      <c r="D290" s="107">
        <f>VLOOKUP(C290,Unités!A:B,2,FALSE)</f>
        <v>2</v>
      </c>
      <c r="E290" s="126"/>
      <c r="F290" s="107" t="s">
        <v>177</v>
      </c>
      <c r="G290" s="165">
        <v>0</v>
      </c>
      <c r="P290" s="128"/>
      <c r="Q290" s="129"/>
    </row>
    <row r="291" spans="1:17" x14ac:dyDescent="0.3">
      <c r="A291" s="150"/>
      <c r="B291" s="106"/>
      <c r="C291" s="107" t="s">
        <v>162</v>
      </c>
      <c r="D291" s="107">
        <f>VLOOKUP(C291,Unités!A:B,2,FALSE)</f>
        <v>15</v>
      </c>
      <c r="E291" s="126"/>
      <c r="F291" s="107" t="s">
        <v>146</v>
      </c>
      <c r="G291" s="172">
        <v>1</v>
      </c>
      <c r="P291" s="128"/>
      <c r="Q291" s="129"/>
    </row>
    <row r="292" spans="1:17" x14ac:dyDescent="0.3">
      <c r="A292" s="150"/>
      <c r="B292" s="106"/>
      <c r="C292" s="107" t="s">
        <v>162</v>
      </c>
      <c r="D292" s="107">
        <f>VLOOKUP(C292,Unités!A:B,2,FALSE)</f>
        <v>15</v>
      </c>
      <c r="E292" s="126"/>
      <c r="F292" s="107" t="s">
        <v>147</v>
      </c>
      <c r="G292" s="172">
        <v>2</v>
      </c>
      <c r="P292" s="128"/>
    </row>
    <row r="293" spans="1:17" x14ac:dyDescent="0.3">
      <c r="A293" s="150"/>
      <c r="B293" s="106"/>
      <c r="C293" s="107" t="s">
        <v>162</v>
      </c>
      <c r="D293" s="107">
        <f>VLOOKUP(C293,Unités!A:B,2,FALSE)</f>
        <v>15</v>
      </c>
      <c r="E293" s="126"/>
      <c r="F293" s="107" t="s">
        <v>148</v>
      </c>
      <c r="G293" s="172">
        <v>3</v>
      </c>
      <c r="P293" s="128"/>
    </row>
    <row r="294" spans="1:17" x14ac:dyDescent="0.3">
      <c r="A294" s="150"/>
      <c r="B294" s="106"/>
      <c r="C294" s="107" t="s">
        <v>113</v>
      </c>
      <c r="D294" s="107">
        <f>VLOOKUP(C294,Unités!A:B,2,FALSE)</f>
        <v>7</v>
      </c>
      <c r="E294" s="126"/>
      <c r="F294" s="107" t="s">
        <v>146</v>
      </c>
      <c r="G294" s="172">
        <v>1</v>
      </c>
      <c r="P294" s="128"/>
    </row>
    <row r="295" spans="1:17" x14ac:dyDescent="0.3">
      <c r="A295" s="150"/>
      <c r="B295" s="106"/>
      <c r="C295" s="107" t="s">
        <v>113</v>
      </c>
      <c r="D295" s="107">
        <f>VLOOKUP(C295,Unités!A:B,2,FALSE)</f>
        <v>7</v>
      </c>
      <c r="E295" s="126"/>
      <c r="F295" s="107" t="s">
        <v>147</v>
      </c>
      <c r="G295" s="172">
        <v>2</v>
      </c>
      <c r="P295" s="128"/>
    </row>
    <row r="296" spans="1:17" x14ac:dyDescent="0.3">
      <c r="A296" s="150"/>
      <c r="B296" s="106"/>
      <c r="C296" s="107" t="s">
        <v>113</v>
      </c>
      <c r="D296" s="107">
        <f>VLOOKUP(C296,Unités!A:B,2,FALSE)</f>
        <v>7</v>
      </c>
      <c r="E296" s="126"/>
      <c r="F296" s="107" t="s">
        <v>148</v>
      </c>
      <c r="G296" s="172">
        <v>3</v>
      </c>
      <c r="P296" s="128"/>
    </row>
    <row r="297" spans="1:17" s="174" customFormat="1" ht="9.75" customHeight="1" x14ac:dyDescent="0.3">
      <c r="A297" s="173"/>
      <c r="B297" s="159"/>
      <c r="C297" s="160"/>
      <c r="D297" s="160"/>
      <c r="E297" s="126"/>
      <c r="F297" s="160"/>
      <c r="G297" s="160"/>
      <c r="H297" s="160"/>
      <c r="J297" s="160"/>
      <c r="K297" s="160"/>
      <c r="L297" s="160"/>
      <c r="M297" s="160"/>
      <c r="N297" s="160"/>
      <c r="O297" s="160"/>
      <c r="P297" s="161"/>
      <c r="Q297" s="162"/>
    </row>
    <row r="298" spans="1:17" x14ac:dyDescent="0.3">
      <c r="A298" s="150" t="s">
        <v>68</v>
      </c>
      <c r="B298" s="106">
        <v>54</v>
      </c>
      <c r="C298" s="107" t="s">
        <v>89</v>
      </c>
      <c r="D298" s="107">
        <f>VLOOKUP(C298,Unités!A:B,2,FALSE)</f>
        <v>2</v>
      </c>
      <c r="E298" s="126"/>
      <c r="F298" s="107" t="s">
        <v>177</v>
      </c>
      <c r="G298" s="165">
        <v>0</v>
      </c>
      <c r="P298" s="128"/>
    </row>
    <row r="299" spans="1:17" x14ac:dyDescent="0.3">
      <c r="A299" s="150"/>
      <c r="B299" s="106"/>
      <c r="C299" s="107" t="s">
        <v>162</v>
      </c>
      <c r="D299" s="107">
        <f>VLOOKUP(C299,Unités!A:B,2,FALSE)</f>
        <v>15</v>
      </c>
      <c r="E299" s="126"/>
      <c r="F299" s="107" t="s">
        <v>146</v>
      </c>
      <c r="G299" s="172">
        <v>1</v>
      </c>
      <c r="P299" s="128"/>
    </row>
    <row r="300" spans="1:17" x14ac:dyDescent="0.3">
      <c r="A300" s="150"/>
      <c r="B300" s="106"/>
      <c r="C300" s="107" t="s">
        <v>162</v>
      </c>
      <c r="D300" s="107">
        <f>VLOOKUP(C300,Unités!A:B,2,FALSE)</f>
        <v>15</v>
      </c>
      <c r="E300" s="126"/>
      <c r="F300" s="107" t="s">
        <v>147</v>
      </c>
      <c r="G300" s="172">
        <v>2</v>
      </c>
      <c r="P300" s="128"/>
      <c r="Q300" s="129"/>
    </row>
    <row r="301" spans="1:17" x14ac:dyDescent="0.3">
      <c r="A301" s="150"/>
      <c r="B301" s="106"/>
      <c r="C301" s="107" t="s">
        <v>162</v>
      </c>
      <c r="D301" s="107">
        <f>VLOOKUP(C301,Unités!A:B,2,FALSE)</f>
        <v>15</v>
      </c>
      <c r="E301" s="126"/>
      <c r="F301" s="107" t="s">
        <v>148</v>
      </c>
      <c r="G301" s="172">
        <v>3</v>
      </c>
      <c r="P301" s="128"/>
      <c r="Q301" s="129"/>
    </row>
    <row r="302" spans="1:17" x14ac:dyDescent="0.3">
      <c r="A302" s="150"/>
      <c r="B302" s="106"/>
      <c r="C302" s="107" t="s">
        <v>113</v>
      </c>
      <c r="D302" s="107">
        <f>VLOOKUP(C302,Unités!A:B,2,FALSE)</f>
        <v>7</v>
      </c>
      <c r="E302" s="126"/>
      <c r="F302" s="107" t="s">
        <v>146</v>
      </c>
      <c r="G302" s="172">
        <v>1</v>
      </c>
      <c r="P302" s="128"/>
      <c r="Q302" s="129"/>
    </row>
    <row r="303" spans="1:17" x14ac:dyDescent="0.3">
      <c r="A303" s="150"/>
      <c r="B303" s="106"/>
      <c r="C303" s="107" t="s">
        <v>113</v>
      </c>
      <c r="D303" s="107">
        <f>VLOOKUP(C303,Unités!A:B,2,FALSE)</f>
        <v>7</v>
      </c>
      <c r="E303" s="126"/>
      <c r="F303" s="107" t="s">
        <v>147</v>
      </c>
      <c r="G303" s="172">
        <v>2</v>
      </c>
      <c r="P303" s="128"/>
      <c r="Q303" s="129"/>
    </row>
    <row r="304" spans="1:17" x14ac:dyDescent="0.3">
      <c r="A304" s="150"/>
      <c r="B304" s="106"/>
      <c r="C304" s="107" t="s">
        <v>113</v>
      </c>
      <c r="D304" s="107">
        <f>VLOOKUP(C304,Unités!A:B,2,FALSE)</f>
        <v>7</v>
      </c>
      <c r="E304" s="126"/>
      <c r="F304" s="107" t="s">
        <v>148</v>
      </c>
      <c r="G304" s="172">
        <v>3</v>
      </c>
      <c r="P304" s="128"/>
      <c r="Q304" s="129"/>
    </row>
    <row r="305" spans="1:17" s="174" customFormat="1" ht="9.75" customHeight="1" x14ac:dyDescent="0.3">
      <c r="A305" s="173"/>
      <c r="B305" s="159"/>
      <c r="C305" s="160"/>
      <c r="D305" s="160"/>
      <c r="E305" s="126"/>
      <c r="F305" s="160"/>
      <c r="G305" s="160"/>
      <c r="H305" s="160"/>
      <c r="J305" s="160"/>
      <c r="K305" s="160"/>
      <c r="L305" s="160"/>
      <c r="M305" s="160"/>
      <c r="N305" s="160"/>
      <c r="O305" s="160"/>
      <c r="P305" s="161"/>
      <c r="Q305" s="162"/>
    </row>
    <row r="306" spans="1:17" x14ac:dyDescent="0.3">
      <c r="A306" s="150" t="s">
        <v>200</v>
      </c>
      <c r="B306" s="106">
        <v>58</v>
      </c>
      <c r="C306" s="107" t="s">
        <v>81</v>
      </c>
      <c r="D306" s="107">
        <f>VLOOKUP(C306,Unités!A:B,2,FALSE)</f>
        <v>3</v>
      </c>
      <c r="E306" s="126"/>
      <c r="F306" s="107" t="s">
        <v>177</v>
      </c>
      <c r="G306" s="165">
        <v>0</v>
      </c>
      <c r="P306" s="128"/>
      <c r="Q306" s="129"/>
    </row>
    <row r="307" spans="1:17" x14ac:dyDescent="0.3">
      <c r="A307" s="150"/>
      <c r="B307" s="106"/>
      <c r="C307" s="107" t="s">
        <v>111</v>
      </c>
      <c r="D307" s="107">
        <f>VLOOKUP(C307,Unités!A:B,2,FALSE)</f>
        <v>4</v>
      </c>
      <c r="E307" s="126"/>
      <c r="F307" s="107" t="s">
        <v>146</v>
      </c>
      <c r="G307" s="172">
        <v>1</v>
      </c>
      <c r="P307" s="128"/>
      <c r="Q307" s="129"/>
    </row>
    <row r="308" spans="1:17" x14ac:dyDescent="0.3">
      <c r="A308" s="150"/>
      <c r="B308" s="106"/>
      <c r="C308" s="107" t="s">
        <v>111</v>
      </c>
      <c r="D308" s="107">
        <f>VLOOKUP(C308,Unités!A:B,2,FALSE)</f>
        <v>4</v>
      </c>
      <c r="E308" s="126"/>
      <c r="F308" s="107" t="s">
        <v>147</v>
      </c>
      <c r="G308" s="172">
        <v>2</v>
      </c>
      <c r="P308" s="128"/>
      <c r="Q308" s="129"/>
    </row>
    <row r="309" spans="1:17" x14ac:dyDescent="0.3">
      <c r="A309" s="150"/>
      <c r="B309" s="106"/>
      <c r="C309" s="107" t="s">
        <v>111</v>
      </c>
      <c r="D309" s="107">
        <f>VLOOKUP(C309,Unités!A:B,2,FALSE)</f>
        <v>4</v>
      </c>
      <c r="E309" s="126"/>
      <c r="F309" s="107" t="s">
        <v>148</v>
      </c>
      <c r="G309" s="172">
        <v>3</v>
      </c>
      <c r="P309" s="128"/>
      <c r="Q309" s="129"/>
    </row>
    <row r="310" spans="1:17" x14ac:dyDescent="0.3">
      <c r="A310" s="150"/>
      <c r="B310" s="106"/>
      <c r="C310" s="107" t="s">
        <v>112</v>
      </c>
      <c r="D310" s="107">
        <f>VLOOKUP(C310,Unités!A:B,2,FALSE)</f>
        <v>9</v>
      </c>
      <c r="E310" s="126"/>
      <c r="F310" s="107" t="s">
        <v>146</v>
      </c>
      <c r="G310" s="172">
        <v>1</v>
      </c>
      <c r="P310" s="128"/>
      <c r="Q310" s="129"/>
    </row>
    <row r="311" spans="1:17" x14ac:dyDescent="0.3">
      <c r="A311" s="150"/>
      <c r="B311" s="106"/>
      <c r="C311" s="107" t="s">
        <v>112</v>
      </c>
      <c r="D311" s="107">
        <f>VLOOKUP(C311,Unités!A:B,2,FALSE)</f>
        <v>9</v>
      </c>
      <c r="E311" s="126"/>
      <c r="F311" s="107" t="s">
        <v>147</v>
      </c>
      <c r="G311" s="172">
        <v>2</v>
      </c>
      <c r="P311" s="128"/>
      <c r="Q311" s="129"/>
    </row>
    <row r="312" spans="1:17" x14ac:dyDescent="0.3">
      <c r="A312" s="150"/>
      <c r="B312" s="106"/>
      <c r="C312" s="107" t="s">
        <v>112</v>
      </c>
      <c r="D312" s="107">
        <f>VLOOKUP(C312,Unités!A:B,2,FALSE)</f>
        <v>9</v>
      </c>
      <c r="E312" s="126"/>
      <c r="F312" s="107" t="s">
        <v>148</v>
      </c>
      <c r="G312" s="172">
        <v>3</v>
      </c>
      <c r="P312" s="128"/>
      <c r="Q312" s="129"/>
    </row>
    <row r="313" spans="1:17" s="174" customFormat="1" ht="9.75" customHeight="1" x14ac:dyDescent="0.3">
      <c r="A313" s="173"/>
      <c r="B313" s="159"/>
      <c r="C313" s="160"/>
      <c r="D313" s="160"/>
      <c r="E313" s="126"/>
      <c r="F313" s="160"/>
      <c r="G313" s="160"/>
      <c r="H313" s="160"/>
      <c r="J313" s="160"/>
      <c r="K313" s="160"/>
      <c r="L313" s="160"/>
      <c r="M313" s="160"/>
      <c r="N313" s="160"/>
      <c r="O313" s="160"/>
      <c r="P313" s="161"/>
      <c r="Q313" s="162"/>
    </row>
    <row r="314" spans="1:17" x14ac:dyDescent="0.3">
      <c r="A314" s="150" t="s">
        <v>201</v>
      </c>
      <c r="B314" s="106">
        <v>59</v>
      </c>
      <c r="C314" s="107" t="s">
        <v>81</v>
      </c>
      <c r="D314" s="107">
        <f>VLOOKUP(C314,Unités!A:B,2,FALSE)</f>
        <v>3</v>
      </c>
      <c r="E314" s="126"/>
      <c r="F314" s="107" t="s">
        <v>177</v>
      </c>
      <c r="G314" s="165">
        <v>0</v>
      </c>
      <c r="P314" s="128"/>
      <c r="Q314" s="129"/>
    </row>
    <row r="315" spans="1:17" x14ac:dyDescent="0.3">
      <c r="A315" s="150"/>
      <c r="B315" s="106"/>
      <c r="C315" s="107" t="s">
        <v>111</v>
      </c>
      <c r="D315" s="107">
        <f>VLOOKUP(C315,Unités!A:B,2,FALSE)</f>
        <v>4</v>
      </c>
      <c r="E315" s="126"/>
      <c r="F315" s="107" t="s">
        <v>146</v>
      </c>
      <c r="G315" s="172">
        <v>1</v>
      </c>
      <c r="P315" s="128"/>
      <c r="Q315" s="129"/>
    </row>
    <row r="316" spans="1:17" x14ac:dyDescent="0.3">
      <c r="A316" s="150"/>
      <c r="B316" s="106"/>
      <c r="C316" s="107" t="s">
        <v>111</v>
      </c>
      <c r="D316" s="107">
        <f>VLOOKUP(C316,Unités!A:B,2,FALSE)</f>
        <v>4</v>
      </c>
      <c r="E316" s="126"/>
      <c r="F316" s="107" t="s">
        <v>147</v>
      </c>
      <c r="G316" s="172">
        <v>2</v>
      </c>
      <c r="P316" s="128"/>
      <c r="Q316" s="129"/>
    </row>
    <row r="317" spans="1:17" x14ac:dyDescent="0.3">
      <c r="A317" s="150"/>
      <c r="B317" s="106"/>
      <c r="C317" s="107" t="s">
        <v>111</v>
      </c>
      <c r="D317" s="107">
        <f>VLOOKUP(C317,Unités!A:B,2,FALSE)</f>
        <v>4</v>
      </c>
      <c r="E317" s="126"/>
      <c r="F317" s="107" t="s">
        <v>148</v>
      </c>
      <c r="G317" s="172">
        <v>3</v>
      </c>
      <c r="P317" s="128"/>
      <c r="Q317" s="129"/>
    </row>
    <row r="318" spans="1:17" x14ac:dyDescent="0.3">
      <c r="A318" s="150"/>
      <c r="B318" s="106"/>
      <c r="C318" s="107" t="s">
        <v>112</v>
      </c>
      <c r="D318" s="107">
        <f>VLOOKUP(C318,Unités!A:B,2,FALSE)</f>
        <v>9</v>
      </c>
      <c r="E318" s="126"/>
      <c r="F318" s="107" t="s">
        <v>146</v>
      </c>
      <c r="G318" s="172">
        <v>1</v>
      </c>
      <c r="P318" s="128"/>
      <c r="Q318" s="129"/>
    </row>
    <row r="319" spans="1:17" x14ac:dyDescent="0.3">
      <c r="A319" s="150"/>
      <c r="B319" s="106"/>
      <c r="C319" s="107" t="s">
        <v>112</v>
      </c>
      <c r="D319" s="107">
        <f>VLOOKUP(C319,Unités!A:B,2,FALSE)</f>
        <v>9</v>
      </c>
      <c r="E319" s="126"/>
      <c r="F319" s="107" t="s">
        <v>147</v>
      </c>
      <c r="G319" s="172">
        <v>2</v>
      </c>
      <c r="P319" s="128"/>
      <c r="Q319" s="129"/>
    </row>
    <row r="320" spans="1:17" x14ac:dyDescent="0.3">
      <c r="A320" s="150"/>
      <c r="B320" s="106"/>
      <c r="C320" s="107" t="s">
        <v>112</v>
      </c>
      <c r="D320" s="107">
        <f>VLOOKUP(C320,Unités!A:B,2,FALSE)</f>
        <v>9</v>
      </c>
      <c r="E320" s="126"/>
      <c r="F320" s="107" t="s">
        <v>148</v>
      </c>
      <c r="G320" s="172">
        <v>3</v>
      </c>
      <c r="P320" s="128"/>
      <c r="Q320" s="129"/>
    </row>
    <row r="321" spans="1:17" s="174" customFormat="1" ht="9.75" customHeight="1" x14ac:dyDescent="0.3">
      <c r="A321" s="173"/>
      <c r="B321" s="159"/>
      <c r="C321" s="160"/>
      <c r="D321" s="160"/>
      <c r="E321" s="126"/>
      <c r="F321" s="160"/>
      <c r="G321" s="160"/>
      <c r="H321" s="160"/>
      <c r="J321" s="160"/>
      <c r="K321" s="160"/>
      <c r="L321" s="160"/>
      <c r="M321" s="160"/>
      <c r="N321" s="160"/>
      <c r="O321" s="160"/>
      <c r="P321" s="161"/>
      <c r="Q321" s="162"/>
    </row>
    <row r="322" spans="1:17" x14ac:dyDescent="0.3">
      <c r="A322" s="150" t="s">
        <v>202</v>
      </c>
      <c r="B322" s="106">
        <v>60</v>
      </c>
      <c r="C322" s="107" t="s">
        <v>81</v>
      </c>
      <c r="D322" s="107">
        <f>VLOOKUP(C322,Unités!A:B,2,FALSE)</f>
        <v>3</v>
      </c>
      <c r="E322" s="126"/>
      <c r="F322" s="107" t="s">
        <v>177</v>
      </c>
      <c r="G322" s="165">
        <v>0</v>
      </c>
      <c r="P322" s="128"/>
      <c r="Q322" s="129"/>
    </row>
    <row r="323" spans="1:17" x14ac:dyDescent="0.3">
      <c r="A323" s="150"/>
      <c r="B323" s="106"/>
      <c r="C323" s="107" t="s">
        <v>111</v>
      </c>
      <c r="D323" s="107">
        <f>VLOOKUP(C323,Unités!A:B,2,FALSE)</f>
        <v>4</v>
      </c>
      <c r="E323" s="126"/>
      <c r="F323" s="107" t="s">
        <v>146</v>
      </c>
      <c r="G323" s="172">
        <v>1</v>
      </c>
      <c r="P323" s="128"/>
      <c r="Q323" s="129"/>
    </row>
    <row r="324" spans="1:17" x14ac:dyDescent="0.3">
      <c r="A324" s="150"/>
      <c r="B324" s="106"/>
      <c r="C324" s="107" t="s">
        <v>111</v>
      </c>
      <c r="D324" s="107">
        <f>VLOOKUP(C324,Unités!A:B,2,FALSE)</f>
        <v>4</v>
      </c>
      <c r="E324" s="126"/>
      <c r="F324" s="107" t="s">
        <v>147</v>
      </c>
      <c r="G324" s="172">
        <v>2</v>
      </c>
      <c r="P324" s="128"/>
      <c r="Q324" s="129"/>
    </row>
    <row r="325" spans="1:17" x14ac:dyDescent="0.3">
      <c r="A325" s="150"/>
      <c r="B325" s="106"/>
      <c r="C325" s="107" t="s">
        <v>111</v>
      </c>
      <c r="D325" s="107">
        <f>VLOOKUP(C325,Unités!A:B,2,FALSE)</f>
        <v>4</v>
      </c>
      <c r="E325" s="126"/>
      <c r="F325" s="107" t="s">
        <v>148</v>
      </c>
      <c r="G325" s="172">
        <v>3</v>
      </c>
      <c r="P325" s="128"/>
      <c r="Q325" s="129"/>
    </row>
    <row r="326" spans="1:17" x14ac:dyDescent="0.3">
      <c r="A326" s="150"/>
      <c r="B326" s="106"/>
      <c r="C326" s="107" t="s">
        <v>112</v>
      </c>
      <c r="D326" s="107">
        <f>VLOOKUP(C326,Unités!A:B,2,FALSE)</f>
        <v>9</v>
      </c>
      <c r="E326" s="126"/>
      <c r="F326" s="107" t="s">
        <v>146</v>
      </c>
      <c r="G326" s="172">
        <v>1</v>
      </c>
      <c r="P326" s="128"/>
      <c r="Q326" s="129"/>
    </row>
    <row r="327" spans="1:17" x14ac:dyDescent="0.3">
      <c r="A327" s="150"/>
      <c r="B327" s="106"/>
      <c r="C327" s="107" t="s">
        <v>112</v>
      </c>
      <c r="D327" s="107">
        <f>VLOOKUP(C327,Unités!A:B,2,FALSE)</f>
        <v>9</v>
      </c>
      <c r="E327" s="126"/>
      <c r="F327" s="107" t="s">
        <v>147</v>
      </c>
      <c r="G327" s="172">
        <v>2</v>
      </c>
      <c r="P327" s="128"/>
      <c r="Q327" s="129"/>
    </row>
    <row r="328" spans="1:17" x14ac:dyDescent="0.3">
      <c r="A328" s="150"/>
      <c r="B328" s="106"/>
      <c r="C328" s="107" t="s">
        <v>112</v>
      </c>
      <c r="D328" s="107">
        <f>VLOOKUP(C328,Unités!A:B,2,FALSE)</f>
        <v>9</v>
      </c>
      <c r="E328" s="126"/>
      <c r="F328" s="107" t="s">
        <v>148</v>
      </c>
      <c r="G328" s="172">
        <v>3</v>
      </c>
      <c r="P328" s="128"/>
      <c r="Q328" s="129"/>
    </row>
    <row r="329" spans="1:17" x14ac:dyDescent="0.3">
      <c r="A329" s="150"/>
      <c r="B329" s="106"/>
      <c r="C329" s="107" t="s">
        <v>145</v>
      </c>
      <c r="D329" s="107">
        <f>VLOOKUP(C329,Unités!A:B,2,FALSE)</f>
        <v>5</v>
      </c>
      <c r="E329" s="126"/>
      <c r="F329" s="107" t="s">
        <v>146</v>
      </c>
      <c r="G329" s="172">
        <v>1</v>
      </c>
      <c r="P329" s="128"/>
      <c r="Q329" s="129"/>
    </row>
    <row r="330" spans="1:17" x14ac:dyDescent="0.3">
      <c r="A330" s="150"/>
      <c r="B330" s="106"/>
      <c r="C330" s="151" t="s">
        <v>145</v>
      </c>
      <c r="D330" s="107">
        <f>VLOOKUP(C330,Unités!A:B,2,FALSE)</f>
        <v>5</v>
      </c>
      <c r="E330" s="126"/>
      <c r="F330" s="107" t="s">
        <v>147</v>
      </c>
      <c r="G330" s="172">
        <v>2</v>
      </c>
      <c r="P330" s="128"/>
      <c r="Q330" s="129"/>
    </row>
    <row r="331" spans="1:17" x14ac:dyDescent="0.3">
      <c r="A331" s="150"/>
      <c r="B331" s="106"/>
      <c r="C331" s="151" t="s">
        <v>145</v>
      </c>
      <c r="D331" s="107">
        <f>VLOOKUP(C331,Unités!A:B,2,FALSE)</f>
        <v>5</v>
      </c>
      <c r="E331" s="126"/>
      <c r="F331" s="107" t="s">
        <v>148</v>
      </c>
      <c r="G331" s="172">
        <v>3</v>
      </c>
      <c r="P331" s="128"/>
      <c r="Q331" s="129"/>
    </row>
    <row r="332" spans="1:17" x14ac:dyDescent="0.3">
      <c r="A332" s="150"/>
      <c r="B332" s="106"/>
      <c r="C332" s="107" t="s">
        <v>203</v>
      </c>
      <c r="D332" s="107">
        <f>VLOOKUP(C332,Unités!A:B,2,FALSE)</f>
        <v>28</v>
      </c>
      <c r="E332" s="126"/>
      <c r="F332" s="107" t="s">
        <v>146</v>
      </c>
      <c r="G332" s="172">
        <v>1</v>
      </c>
      <c r="P332" s="128"/>
      <c r="Q332" s="129"/>
    </row>
    <row r="333" spans="1:17" x14ac:dyDescent="0.3">
      <c r="A333" s="150"/>
      <c r="B333" s="106"/>
      <c r="C333" s="107" t="s">
        <v>203</v>
      </c>
      <c r="D333" s="107">
        <f>VLOOKUP(C333,Unités!A:B,2,FALSE)</f>
        <v>28</v>
      </c>
      <c r="E333" s="126"/>
      <c r="F333" s="107" t="s">
        <v>147</v>
      </c>
      <c r="G333" s="172">
        <v>2</v>
      </c>
      <c r="P333" s="128"/>
      <c r="Q333" s="129"/>
    </row>
    <row r="334" spans="1:17" x14ac:dyDescent="0.3">
      <c r="A334" s="150"/>
      <c r="B334" s="106"/>
      <c r="C334" s="107" t="s">
        <v>203</v>
      </c>
      <c r="D334" s="107">
        <f>VLOOKUP(C334,Unités!A:B,2,FALSE)</f>
        <v>28</v>
      </c>
      <c r="E334" s="126"/>
      <c r="F334" s="107" t="s">
        <v>148</v>
      </c>
      <c r="G334" s="172">
        <v>3</v>
      </c>
      <c r="P334" s="128"/>
      <c r="Q334" s="129"/>
    </row>
    <row r="335" spans="1:17" s="174" customFormat="1" ht="9.75" customHeight="1" x14ac:dyDescent="0.3">
      <c r="A335" s="173"/>
      <c r="B335" s="159"/>
      <c r="C335" s="160"/>
      <c r="D335" s="160"/>
      <c r="E335" s="126"/>
      <c r="F335" s="160"/>
      <c r="G335" s="160"/>
      <c r="H335" s="160"/>
      <c r="J335" s="160"/>
      <c r="K335" s="160"/>
      <c r="L335" s="160"/>
      <c r="M335" s="160"/>
      <c r="N335" s="160"/>
      <c r="O335" s="160"/>
      <c r="P335" s="161"/>
      <c r="Q335" s="162"/>
    </row>
    <row r="336" spans="1:17" x14ac:dyDescent="0.3">
      <c r="A336" s="150" t="s">
        <v>204</v>
      </c>
      <c r="B336" s="106">
        <v>61</v>
      </c>
      <c r="C336" s="107" t="s">
        <v>81</v>
      </c>
      <c r="D336" s="107">
        <f>VLOOKUP(C336,Unités!A:B,2,FALSE)</f>
        <v>3</v>
      </c>
      <c r="E336" s="126"/>
      <c r="F336" s="107" t="s">
        <v>146</v>
      </c>
      <c r="G336" s="172">
        <v>1</v>
      </c>
      <c r="P336" s="128"/>
      <c r="Q336" s="129"/>
    </row>
    <row r="337" spans="1:17" x14ac:dyDescent="0.3">
      <c r="A337" s="150"/>
      <c r="B337" s="106"/>
      <c r="C337" s="107" t="s">
        <v>81</v>
      </c>
      <c r="D337" s="107">
        <f>VLOOKUP(C337,Unités!A:B,2,FALSE)</f>
        <v>3</v>
      </c>
      <c r="E337" s="126"/>
      <c r="F337" s="107" t="s">
        <v>147</v>
      </c>
      <c r="G337" s="172">
        <v>2</v>
      </c>
      <c r="P337" s="128"/>
      <c r="Q337" s="129"/>
    </row>
    <row r="338" spans="1:17" x14ac:dyDescent="0.3">
      <c r="A338" s="150"/>
      <c r="B338" s="106"/>
      <c r="C338" s="107" t="s">
        <v>81</v>
      </c>
      <c r="D338" s="107">
        <f>VLOOKUP(C338,Unités!A:B,2,FALSE)</f>
        <v>3</v>
      </c>
      <c r="E338" s="126"/>
      <c r="F338" s="107" t="s">
        <v>148</v>
      </c>
      <c r="G338" s="172">
        <v>3</v>
      </c>
      <c r="P338" s="128"/>
      <c r="Q338" s="129"/>
    </row>
    <row r="339" spans="1:17" x14ac:dyDescent="0.3">
      <c r="A339" s="150"/>
      <c r="B339" s="106"/>
      <c r="C339" s="107" t="s">
        <v>111</v>
      </c>
      <c r="D339" s="107">
        <f>VLOOKUP(C339,Unités!A:B,2,FALSE)</f>
        <v>4</v>
      </c>
      <c r="E339" s="126"/>
      <c r="F339" s="107" t="s">
        <v>146</v>
      </c>
      <c r="G339" s="172">
        <v>1</v>
      </c>
      <c r="P339" s="128"/>
      <c r="Q339" s="129"/>
    </row>
    <row r="340" spans="1:17" x14ac:dyDescent="0.3">
      <c r="A340" s="150"/>
      <c r="B340" s="106"/>
      <c r="C340" s="107" t="s">
        <v>111</v>
      </c>
      <c r="D340" s="107">
        <f>VLOOKUP(C340,Unités!A:B,2,FALSE)</f>
        <v>4</v>
      </c>
      <c r="E340" s="126"/>
      <c r="F340" s="107" t="s">
        <v>147</v>
      </c>
      <c r="G340" s="172">
        <v>2</v>
      </c>
      <c r="P340" s="128"/>
      <c r="Q340" s="129"/>
    </row>
    <row r="341" spans="1:17" x14ac:dyDescent="0.3">
      <c r="A341" s="150"/>
      <c r="B341" s="106"/>
      <c r="C341" s="107" t="s">
        <v>111</v>
      </c>
      <c r="D341" s="107">
        <f>VLOOKUP(C341,Unités!A:B,2,FALSE)</f>
        <v>4</v>
      </c>
      <c r="E341" s="126"/>
      <c r="F341" s="107" t="s">
        <v>148</v>
      </c>
      <c r="G341" s="172">
        <v>3</v>
      </c>
      <c r="P341" s="128"/>
      <c r="Q341" s="129"/>
    </row>
    <row r="342" spans="1:17" x14ac:dyDescent="0.3">
      <c r="A342" s="150"/>
      <c r="B342" s="106"/>
      <c r="C342" s="107" t="s">
        <v>166</v>
      </c>
      <c r="D342" s="107">
        <f>VLOOKUP(C342,Unités!A:B,2,FALSE)</f>
        <v>19</v>
      </c>
      <c r="E342" s="126"/>
      <c r="F342" s="107" t="s">
        <v>146</v>
      </c>
      <c r="G342" s="172">
        <v>1</v>
      </c>
      <c r="P342" s="128"/>
      <c r="Q342" s="129"/>
    </row>
    <row r="343" spans="1:17" x14ac:dyDescent="0.3">
      <c r="A343" s="150"/>
      <c r="B343" s="106"/>
      <c r="C343" s="107" t="s">
        <v>166</v>
      </c>
      <c r="D343" s="107">
        <f>VLOOKUP(C343,Unités!A:B,2,FALSE)</f>
        <v>19</v>
      </c>
      <c r="E343" s="126"/>
      <c r="F343" s="107" t="s">
        <v>147</v>
      </c>
      <c r="G343" s="172">
        <v>2</v>
      </c>
      <c r="P343" s="128"/>
      <c r="Q343" s="129"/>
    </row>
    <row r="344" spans="1:17" x14ac:dyDescent="0.3">
      <c r="A344" s="150"/>
      <c r="B344" s="106"/>
      <c r="C344" s="107" t="s">
        <v>166</v>
      </c>
      <c r="D344" s="107">
        <f>VLOOKUP(C344,Unités!A:B,2,FALSE)</f>
        <v>19</v>
      </c>
      <c r="E344" s="126"/>
      <c r="F344" s="107" t="s">
        <v>148</v>
      </c>
      <c r="G344" s="172">
        <v>3</v>
      </c>
      <c r="P344" s="128"/>
      <c r="Q344" s="129"/>
    </row>
    <row r="345" spans="1:17" x14ac:dyDescent="0.3">
      <c r="A345" s="150"/>
      <c r="B345" s="106"/>
      <c r="C345" s="107" t="s">
        <v>167</v>
      </c>
      <c r="D345" s="107">
        <f>VLOOKUP(C345,Unités!A:B,2,FALSE)</f>
        <v>20</v>
      </c>
      <c r="E345" s="126"/>
      <c r="F345" s="107" t="s">
        <v>146</v>
      </c>
      <c r="G345" s="172">
        <v>1</v>
      </c>
      <c r="P345" s="128"/>
      <c r="Q345" s="129"/>
    </row>
    <row r="346" spans="1:17" x14ac:dyDescent="0.3">
      <c r="A346" s="150"/>
      <c r="B346" s="106"/>
      <c r="C346" s="107" t="s">
        <v>167</v>
      </c>
      <c r="D346" s="107">
        <f>VLOOKUP(C346,Unités!A:B,2,FALSE)</f>
        <v>20</v>
      </c>
      <c r="E346" s="126"/>
      <c r="F346" s="107" t="s">
        <v>147</v>
      </c>
      <c r="G346" s="172">
        <v>2</v>
      </c>
      <c r="P346" s="128"/>
      <c r="Q346" s="129"/>
    </row>
    <row r="347" spans="1:17" x14ac:dyDescent="0.3">
      <c r="A347" s="150"/>
      <c r="B347" s="106"/>
      <c r="C347" s="107" t="s">
        <v>167</v>
      </c>
      <c r="D347" s="107">
        <f>VLOOKUP(C347,Unités!A:B,2,FALSE)</f>
        <v>20</v>
      </c>
      <c r="E347" s="126"/>
      <c r="F347" s="107" t="s">
        <v>148</v>
      </c>
      <c r="G347" s="172">
        <v>3</v>
      </c>
      <c r="P347" s="128"/>
      <c r="Q347" s="129"/>
    </row>
    <row r="348" spans="1:17" s="174" customFormat="1" ht="9.75" customHeight="1" x14ac:dyDescent="0.3">
      <c r="A348" s="173"/>
      <c r="B348" s="159"/>
      <c r="C348" s="160"/>
      <c r="D348" s="160"/>
      <c r="E348" s="126"/>
      <c r="F348" s="160"/>
      <c r="G348" s="160"/>
      <c r="H348" s="160"/>
      <c r="J348" s="160"/>
      <c r="K348" s="160"/>
      <c r="L348" s="160"/>
      <c r="M348" s="160"/>
      <c r="N348" s="160"/>
      <c r="O348" s="160"/>
      <c r="P348" s="161"/>
      <c r="Q348" s="162"/>
    </row>
    <row r="349" spans="1:17" x14ac:dyDescent="0.3">
      <c r="A349" s="150" t="s">
        <v>205</v>
      </c>
      <c r="B349" s="106">
        <v>62</v>
      </c>
      <c r="C349" s="107" t="s">
        <v>81</v>
      </c>
      <c r="D349" s="107">
        <f>VLOOKUP(C349,Unités!A:B,2,FALSE)</f>
        <v>3</v>
      </c>
      <c r="E349" s="126"/>
      <c r="F349" s="107" t="s">
        <v>177</v>
      </c>
      <c r="G349" s="165">
        <v>0</v>
      </c>
      <c r="P349" s="128"/>
      <c r="Q349" s="129"/>
    </row>
    <row r="350" spans="1:17" x14ac:dyDescent="0.3">
      <c r="A350" s="150"/>
      <c r="B350" s="106"/>
      <c r="C350" s="107" t="s">
        <v>111</v>
      </c>
      <c r="D350" s="107">
        <f>VLOOKUP(C350,Unités!A:B,2,FALSE)</f>
        <v>4</v>
      </c>
      <c r="E350" s="126"/>
      <c r="F350" s="107" t="s">
        <v>146</v>
      </c>
      <c r="G350" s="172">
        <v>1</v>
      </c>
      <c r="P350" s="128"/>
      <c r="Q350" s="129"/>
    </row>
    <row r="351" spans="1:17" x14ac:dyDescent="0.3">
      <c r="A351" s="150"/>
      <c r="B351" s="106"/>
      <c r="C351" s="107" t="s">
        <v>111</v>
      </c>
      <c r="D351" s="107">
        <f>VLOOKUP(C351,Unités!A:B,2,FALSE)</f>
        <v>4</v>
      </c>
      <c r="E351" s="126"/>
      <c r="F351" s="107" t="s">
        <v>147</v>
      </c>
      <c r="G351" s="172">
        <v>2</v>
      </c>
      <c r="P351" s="128"/>
      <c r="Q351" s="129"/>
    </row>
    <row r="352" spans="1:17" x14ac:dyDescent="0.3">
      <c r="A352" s="150"/>
      <c r="B352" s="106"/>
      <c r="C352" s="107" t="s">
        <v>111</v>
      </c>
      <c r="D352" s="107">
        <f>VLOOKUP(C352,Unités!A:B,2,FALSE)</f>
        <v>4</v>
      </c>
      <c r="E352" s="126"/>
      <c r="F352" s="107" t="s">
        <v>148</v>
      </c>
      <c r="G352" s="172">
        <v>3</v>
      </c>
      <c r="P352" s="128"/>
      <c r="Q352" s="129"/>
    </row>
    <row r="353" spans="1:17" x14ac:dyDescent="0.3">
      <c r="A353" s="150"/>
      <c r="B353" s="106"/>
      <c r="C353" s="107" t="s">
        <v>112</v>
      </c>
      <c r="D353" s="107">
        <f>VLOOKUP(C353,Unités!A:B,2,FALSE)</f>
        <v>9</v>
      </c>
      <c r="E353" s="126"/>
      <c r="F353" s="107" t="s">
        <v>146</v>
      </c>
      <c r="G353" s="172">
        <v>1</v>
      </c>
      <c r="P353" s="128"/>
      <c r="Q353" s="129"/>
    </row>
    <row r="354" spans="1:17" x14ac:dyDescent="0.3">
      <c r="A354" s="150"/>
      <c r="B354" s="106"/>
      <c r="C354" s="107" t="s">
        <v>112</v>
      </c>
      <c r="D354" s="107">
        <f>VLOOKUP(C354,Unités!A:B,2,FALSE)</f>
        <v>9</v>
      </c>
      <c r="E354" s="126"/>
      <c r="F354" s="107" t="s">
        <v>147</v>
      </c>
      <c r="G354" s="172">
        <v>2</v>
      </c>
      <c r="P354" s="128"/>
      <c r="Q354" s="129"/>
    </row>
    <row r="355" spans="1:17" x14ac:dyDescent="0.3">
      <c r="A355" s="150"/>
      <c r="B355" s="106"/>
      <c r="C355" s="107" t="s">
        <v>112</v>
      </c>
      <c r="D355" s="107">
        <f>VLOOKUP(C355,Unités!A:B,2,FALSE)</f>
        <v>9</v>
      </c>
      <c r="E355" s="126"/>
      <c r="F355" s="107" t="s">
        <v>148</v>
      </c>
      <c r="G355" s="172">
        <v>3</v>
      </c>
      <c r="P355" s="128"/>
      <c r="Q355" s="129"/>
    </row>
    <row r="356" spans="1:17" x14ac:dyDescent="0.3">
      <c r="A356" s="150"/>
      <c r="B356" s="106"/>
      <c r="C356" s="107" t="s">
        <v>145</v>
      </c>
      <c r="D356" s="107">
        <f>VLOOKUP(C356,Unités!A:B,2,FALSE)</f>
        <v>5</v>
      </c>
      <c r="E356" s="126"/>
      <c r="F356" s="107" t="s">
        <v>146</v>
      </c>
      <c r="G356" s="172">
        <v>1</v>
      </c>
      <c r="P356" s="128"/>
      <c r="Q356" s="129"/>
    </row>
    <row r="357" spans="1:17" x14ac:dyDescent="0.3">
      <c r="A357" s="150"/>
      <c r="B357" s="106"/>
      <c r="C357" s="151" t="s">
        <v>145</v>
      </c>
      <c r="D357" s="107">
        <f>VLOOKUP(C357,Unités!A:B,2,FALSE)</f>
        <v>5</v>
      </c>
      <c r="E357" s="126"/>
      <c r="F357" s="107" t="s">
        <v>147</v>
      </c>
      <c r="G357" s="172">
        <v>2</v>
      </c>
      <c r="P357" s="128"/>
      <c r="Q357" s="129"/>
    </row>
    <row r="358" spans="1:17" x14ac:dyDescent="0.3">
      <c r="A358" s="150"/>
      <c r="B358" s="106"/>
      <c r="C358" s="151" t="s">
        <v>145</v>
      </c>
      <c r="D358" s="107">
        <f>VLOOKUP(C358,Unités!A:B,2,FALSE)</f>
        <v>5</v>
      </c>
      <c r="E358" s="126"/>
      <c r="F358" s="107" t="s">
        <v>148</v>
      </c>
      <c r="G358" s="172">
        <v>3</v>
      </c>
      <c r="P358" s="128"/>
      <c r="Q358" s="129"/>
    </row>
    <row r="359" spans="1:17" x14ac:dyDescent="0.3">
      <c r="A359" s="150"/>
      <c r="B359" s="106"/>
      <c r="C359" s="107" t="s">
        <v>203</v>
      </c>
      <c r="D359" s="107">
        <f>VLOOKUP(C359,Unités!A:B,2,FALSE)</f>
        <v>28</v>
      </c>
      <c r="E359" s="126"/>
      <c r="F359" s="107" t="s">
        <v>146</v>
      </c>
      <c r="G359" s="172">
        <v>1</v>
      </c>
      <c r="P359" s="128"/>
      <c r="Q359" s="129"/>
    </row>
    <row r="360" spans="1:17" x14ac:dyDescent="0.3">
      <c r="A360" s="150"/>
      <c r="B360" s="106"/>
      <c r="C360" s="107" t="s">
        <v>203</v>
      </c>
      <c r="D360" s="107">
        <f>VLOOKUP(C360,Unités!A:B,2,FALSE)</f>
        <v>28</v>
      </c>
      <c r="E360" s="126"/>
      <c r="F360" s="107" t="s">
        <v>147</v>
      </c>
      <c r="G360" s="172">
        <v>2</v>
      </c>
      <c r="P360" s="128"/>
      <c r="Q360" s="129"/>
    </row>
    <row r="361" spans="1:17" x14ac:dyDescent="0.3">
      <c r="A361" s="150"/>
      <c r="B361" s="106"/>
      <c r="C361" s="107" t="s">
        <v>203</v>
      </c>
      <c r="D361" s="107">
        <f>VLOOKUP(C361,Unités!A:B,2,FALSE)</f>
        <v>28</v>
      </c>
      <c r="E361" s="126"/>
      <c r="F361" s="107" t="s">
        <v>148</v>
      </c>
      <c r="G361" s="172">
        <v>3</v>
      </c>
      <c r="P361" s="128"/>
      <c r="Q361" s="129"/>
    </row>
    <row r="362" spans="1:17" s="174" customFormat="1" ht="9.75" customHeight="1" x14ac:dyDescent="0.3">
      <c r="A362" s="173"/>
      <c r="B362" s="159"/>
      <c r="C362" s="160"/>
      <c r="D362" s="160"/>
      <c r="E362" s="126"/>
      <c r="F362" s="160"/>
      <c r="G362" s="160"/>
      <c r="H362" s="160"/>
      <c r="J362" s="160"/>
      <c r="K362" s="160"/>
      <c r="L362" s="160"/>
      <c r="M362" s="160"/>
      <c r="N362" s="160"/>
      <c r="O362" s="160"/>
      <c r="P362" s="161"/>
      <c r="Q362" s="162"/>
    </row>
    <row r="363" spans="1:17" x14ac:dyDescent="0.3">
      <c r="A363" s="150" t="s">
        <v>206</v>
      </c>
      <c r="B363" s="106">
        <v>63</v>
      </c>
      <c r="C363" s="107" t="s">
        <v>81</v>
      </c>
      <c r="D363" s="107">
        <f>VLOOKUP(C363,Unités!A:B,2,FALSE)</f>
        <v>3</v>
      </c>
      <c r="E363" s="126"/>
      <c r="F363" s="107" t="s">
        <v>177</v>
      </c>
      <c r="G363" s="165">
        <v>0</v>
      </c>
      <c r="P363" s="128"/>
      <c r="Q363" s="129"/>
    </row>
    <row r="364" spans="1:17" x14ac:dyDescent="0.3">
      <c r="A364" s="150"/>
      <c r="B364" s="106"/>
      <c r="C364" s="107" t="s">
        <v>111</v>
      </c>
      <c r="D364" s="107">
        <f>VLOOKUP(C364,Unités!A:B,2,FALSE)</f>
        <v>4</v>
      </c>
      <c r="E364" s="126"/>
      <c r="F364" s="107" t="s">
        <v>146</v>
      </c>
      <c r="G364" s="172">
        <v>1</v>
      </c>
      <c r="P364" s="128"/>
      <c r="Q364" s="129"/>
    </row>
    <row r="365" spans="1:17" x14ac:dyDescent="0.3">
      <c r="A365" s="150"/>
      <c r="B365" s="106"/>
      <c r="C365" s="107" t="s">
        <v>111</v>
      </c>
      <c r="D365" s="107">
        <f>VLOOKUP(C365,Unités!A:B,2,FALSE)</f>
        <v>4</v>
      </c>
      <c r="E365" s="126"/>
      <c r="F365" s="107" t="s">
        <v>147</v>
      </c>
      <c r="G365" s="172">
        <v>2</v>
      </c>
      <c r="P365" s="128"/>
      <c r="Q365" s="129"/>
    </row>
    <row r="366" spans="1:17" x14ac:dyDescent="0.3">
      <c r="A366" s="150"/>
      <c r="B366" s="106"/>
      <c r="C366" s="107" t="s">
        <v>111</v>
      </c>
      <c r="D366" s="107">
        <f>VLOOKUP(C366,Unités!A:B,2,FALSE)</f>
        <v>4</v>
      </c>
      <c r="E366" s="126"/>
      <c r="F366" s="107" t="s">
        <v>148</v>
      </c>
      <c r="G366" s="172">
        <v>3</v>
      </c>
      <c r="P366" s="128"/>
      <c r="Q366" s="129"/>
    </row>
    <row r="367" spans="1:17" x14ac:dyDescent="0.3">
      <c r="A367" s="150"/>
      <c r="B367" s="106"/>
      <c r="C367" s="107" t="s">
        <v>112</v>
      </c>
      <c r="D367" s="107">
        <f>VLOOKUP(C367,Unités!A:B,2,FALSE)</f>
        <v>9</v>
      </c>
      <c r="E367" s="126"/>
      <c r="F367" s="107" t="s">
        <v>146</v>
      </c>
      <c r="G367" s="172">
        <v>1</v>
      </c>
      <c r="P367" s="128"/>
      <c r="Q367" s="129"/>
    </row>
    <row r="368" spans="1:17" x14ac:dyDescent="0.3">
      <c r="A368" s="150"/>
      <c r="B368" s="106"/>
      <c r="C368" s="107" t="s">
        <v>112</v>
      </c>
      <c r="D368" s="107">
        <f>VLOOKUP(C368,Unités!A:B,2,FALSE)</f>
        <v>9</v>
      </c>
      <c r="E368" s="126"/>
      <c r="F368" s="107" t="s">
        <v>147</v>
      </c>
      <c r="G368" s="172">
        <v>2</v>
      </c>
      <c r="P368" s="128"/>
      <c r="Q368" s="129"/>
    </row>
    <row r="369" spans="1:17" x14ac:dyDescent="0.3">
      <c r="A369" s="150"/>
      <c r="B369" s="106"/>
      <c r="C369" s="107" t="s">
        <v>112</v>
      </c>
      <c r="D369" s="107">
        <f>VLOOKUP(C369,Unités!A:B,2,FALSE)</f>
        <v>9</v>
      </c>
      <c r="E369" s="126"/>
      <c r="F369" s="107" t="s">
        <v>148</v>
      </c>
      <c r="G369" s="172">
        <v>3</v>
      </c>
      <c r="P369" s="128"/>
      <c r="Q369" s="129"/>
    </row>
    <row r="370" spans="1:17" x14ac:dyDescent="0.3">
      <c r="A370" s="150"/>
      <c r="B370" s="106"/>
      <c r="C370" s="107" t="s">
        <v>145</v>
      </c>
      <c r="D370" s="107">
        <f>VLOOKUP(C370,Unités!A:B,2,FALSE)</f>
        <v>5</v>
      </c>
      <c r="E370" s="126"/>
      <c r="F370" s="107" t="s">
        <v>146</v>
      </c>
      <c r="G370" s="172">
        <v>1</v>
      </c>
      <c r="P370" s="128"/>
      <c r="Q370" s="129"/>
    </row>
    <row r="371" spans="1:17" x14ac:dyDescent="0.3">
      <c r="A371" s="150"/>
      <c r="B371" s="106"/>
      <c r="C371" s="151" t="s">
        <v>145</v>
      </c>
      <c r="D371" s="107">
        <f>VLOOKUP(C371,Unités!A:B,2,FALSE)</f>
        <v>5</v>
      </c>
      <c r="E371" s="126"/>
      <c r="F371" s="107" t="s">
        <v>147</v>
      </c>
      <c r="G371" s="172">
        <v>2</v>
      </c>
      <c r="P371" s="128"/>
      <c r="Q371" s="129"/>
    </row>
    <row r="372" spans="1:17" x14ac:dyDescent="0.3">
      <c r="A372" s="150"/>
      <c r="B372" s="106"/>
      <c r="C372" s="151" t="s">
        <v>145</v>
      </c>
      <c r="D372" s="107">
        <f>VLOOKUP(C372,Unités!A:B,2,FALSE)</f>
        <v>5</v>
      </c>
      <c r="E372" s="126"/>
      <c r="F372" s="107" t="s">
        <v>148</v>
      </c>
      <c r="G372" s="172">
        <v>3</v>
      </c>
      <c r="P372" s="128"/>
      <c r="Q372" s="129"/>
    </row>
    <row r="373" spans="1:17" x14ac:dyDescent="0.3">
      <c r="A373" s="150"/>
      <c r="B373" s="106"/>
      <c r="C373" s="107" t="s">
        <v>203</v>
      </c>
      <c r="D373" s="107">
        <f>VLOOKUP(C373,Unités!A:B,2,FALSE)</f>
        <v>28</v>
      </c>
      <c r="E373" s="126"/>
      <c r="F373" s="107" t="s">
        <v>146</v>
      </c>
      <c r="G373" s="172">
        <v>1</v>
      </c>
      <c r="P373" s="128"/>
      <c r="Q373" s="129"/>
    </row>
    <row r="374" spans="1:17" x14ac:dyDescent="0.3">
      <c r="A374" s="150"/>
      <c r="B374" s="106"/>
      <c r="C374" s="107" t="s">
        <v>203</v>
      </c>
      <c r="D374" s="107">
        <f>VLOOKUP(C374,Unités!A:B,2,FALSE)</f>
        <v>28</v>
      </c>
      <c r="E374" s="126"/>
      <c r="F374" s="107" t="s">
        <v>147</v>
      </c>
      <c r="G374" s="172">
        <v>2</v>
      </c>
      <c r="P374" s="128"/>
      <c r="Q374" s="129"/>
    </row>
    <row r="375" spans="1:17" x14ac:dyDescent="0.3">
      <c r="A375" s="150"/>
      <c r="B375" s="106"/>
      <c r="C375" s="107" t="s">
        <v>203</v>
      </c>
      <c r="D375" s="107">
        <f>VLOOKUP(C375,Unités!A:B,2,FALSE)</f>
        <v>28</v>
      </c>
      <c r="E375" s="126"/>
      <c r="F375" s="107" t="s">
        <v>148</v>
      </c>
      <c r="G375" s="172">
        <v>3</v>
      </c>
      <c r="P375" s="128"/>
      <c r="Q375" s="129"/>
    </row>
    <row r="376" spans="1:17" s="174" customFormat="1" ht="9.75" customHeight="1" x14ac:dyDescent="0.3">
      <c r="A376" s="173"/>
      <c r="B376" s="159"/>
      <c r="C376" s="160"/>
      <c r="D376" s="160"/>
      <c r="E376" s="126"/>
      <c r="F376" s="160"/>
      <c r="G376" s="160"/>
      <c r="H376" s="160"/>
      <c r="J376" s="160"/>
      <c r="K376" s="160"/>
      <c r="L376" s="160"/>
      <c r="M376" s="160"/>
      <c r="N376" s="160"/>
      <c r="O376" s="160"/>
      <c r="P376" s="161"/>
      <c r="Q376" s="162"/>
    </row>
    <row r="377" spans="1:17" x14ac:dyDescent="0.3">
      <c r="A377" s="150" t="s">
        <v>207</v>
      </c>
      <c r="B377" s="106">
        <v>64</v>
      </c>
      <c r="C377" s="107" t="s">
        <v>81</v>
      </c>
      <c r="D377" s="107">
        <f>VLOOKUP(C377,Unités!A:B,2,FALSE)</f>
        <v>3</v>
      </c>
      <c r="E377" s="126"/>
      <c r="F377" s="107" t="s">
        <v>177</v>
      </c>
      <c r="G377" s="165">
        <v>0</v>
      </c>
      <c r="P377" s="128"/>
      <c r="Q377" s="129"/>
    </row>
    <row r="378" spans="1:17" x14ac:dyDescent="0.3">
      <c r="A378" s="150"/>
      <c r="B378" s="106"/>
      <c r="C378" s="107" t="s">
        <v>111</v>
      </c>
      <c r="D378" s="107">
        <f>VLOOKUP(C378,Unités!A:B,2,FALSE)</f>
        <v>4</v>
      </c>
      <c r="E378" s="126"/>
      <c r="F378" s="107" t="s">
        <v>146</v>
      </c>
      <c r="G378" s="172">
        <v>1</v>
      </c>
      <c r="P378" s="128"/>
      <c r="Q378" s="129"/>
    </row>
    <row r="379" spans="1:17" x14ac:dyDescent="0.3">
      <c r="A379" s="150"/>
      <c r="B379" s="106"/>
      <c r="C379" s="107" t="s">
        <v>111</v>
      </c>
      <c r="D379" s="107">
        <f>VLOOKUP(C379,Unités!A:B,2,FALSE)</f>
        <v>4</v>
      </c>
      <c r="E379" s="126"/>
      <c r="F379" s="107" t="s">
        <v>147</v>
      </c>
      <c r="G379" s="172">
        <v>2</v>
      </c>
      <c r="P379" s="128"/>
      <c r="Q379" s="129"/>
    </row>
    <row r="380" spans="1:17" x14ac:dyDescent="0.3">
      <c r="A380" s="150"/>
      <c r="B380" s="106"/>
      <c r="C380" s="107" t="s">
        <v>111</v>
      </c>
      <c r="D380" s="107">
        <f>VLOOKUP(C380,Unités!A:B,2,FALSE)</f>
        <v>4</v>
      </c>
      <c r="E380" s="126"/>
      <c r="F380" s="107" t="s">
        <v>148</v>
      </c>
      <c r="G380" s="172">
        <v>3</v>
      </c>
      <c r="P380" s="128"/>
      <c r="Q380" s="129"/>
    </row>
    <row r="381" spans="1:17" x14ac:dyDescent="0.3">
      <c r="A381" s="150"/>
      <c r="B381" s="106"/>
      <c r="C381" s="107" t="s">
        <v>112</v>
      </c>
      <c r="D381" s="107">
        <f>VLOOKUP(C381,Unités!A:B,2,FALSE)</f>
        <v>9</v>
      </c>
      <c r="E381" s="126"/>
      <c r="F381" s="107" t="s">
        <v>146</v>
      </c>
      <c r="G381" s="172">
        <v>1</v>
      </c>
      <c r="P381" s="128"/>
      <c r="Q381" s="129"/>
    </row>
    <row r="382" spans="1:17" x14ac:dyDescent="0.3">
      <c r="A382" s="150"/>
      <c r="B382" s="106"/>
      <c r="C382" s="107" t="s">
        <v>112</v>
      </c>
      <c r="D382" s="107">
        <f>VLOOKUP(C382,Unités!A:B,2,FALSE)</f>
        <v>9</v>
      </c>
      <c r="E382" s="126"/>
      <c r="F382" s="107" t="s">
        <v>147</v>
      </c>
      <c r="G382" s="172">
        <v>2</v>
      </c>
      <c r="P382" s="128"/>
      <c r="Q382" s="129"/>
    </row>
    <row r="383" spans="1:17" x14ac:dyDescent="0.3">
      <c r="A383" s="150"/>
      <c r="B383" s="106"/>
      <c r="C383" s="107" t="s">
        <v>112</v>
      </c>
      <c r="D383" s="107">
        <f>VLOOKUP(C383,Unités!A:B,2,FALSE)</f>
        <v>9</v>
      </c>
      <c r="E383" s="126"/>
      <c r="F383" s="107" t="s">
        <v>148</v>
      </c>
      <c r="G383" s="172">
        <v>3</v>
      </c>
      <c r="P383" s="128"/>
      <c r="Q383" s="129"/>
    </row>
    <row r="384" spans="1:17" x14ac:dyDescent="0.3">
      <c r="A384" s="150"/>
      <c r="B384" s="106"/>
      <c r="C384" s="107" t="s">
        <v>145</v>
      </c>
      <c r="D384" s="107">
        <f>VLOOKUP(C384,Unités!A:B,2,FALSE)</f>
        <v>5</v>
      </c>
      <c r="E384" s="126"/>
      <c r="F384" s="107" t="s">
        <v>146</v>
      </c>
      <c r="G384" s="172">
        <v>1</v>
      </c>
      <c r="P384" s="128"/>
      <c r="Q384" s="129"/>
    </row>
    <row r="385" spans="1:17" x14ac:dyDescent="0.3">
      <c r="A385" s="150"/>
      <c r="B385" s="106"/>
      <c r="C385" s="151" t="s">
        <v>145</v>
      </c>
      <c r="D385" s="107">
        <f>VLOOKUP(C385,Unités!A:B,2,FALSE)</f>
        <v>5</v>
      </c>
      <c r="E385" s="126"/>
      <c r="F385" s="107" t="s">
        <v>147</v>
      </c>
      <c r="G385" s="172">
        <v>2</v>
      </c>
      <c r="P385" s="128"/>
      <c r="Q385" s="129"/>
    </row>
    <row r="386" spans="1:17" x14ac:dyDescent="0.3">
      <c r="A386" s="150"/>
      <c r="B386" s="106"/>
      <c r="C386" s="151" t="s">
        <v>145</v>
      </c>
      <c r="D386" s="107">
        <f>VLOOKUP(C386,Unités!A:B,2,FALSE)</f>
        <v>5</v>
      </c>
      <c r="E386" s="126"/>
      <c r="F386" s="107" t="s">
        <v>148</v>
      </c>
      <c r="G386" s="172">
        <v>3</v>
      </c>
      <c r="P386" s="128"/>
      <c r="Q386" s="129"/>
    </row>
    <row r="387" spans="1:17" x14ac:dyDescent="0.3">
      <c r="A387" s="150"/>
      <c r="B387" s="106"/>
      <c r="C387" s="107" t="s">
        <v>203</v>
      </c>
      <c r="D387" s="107">
        <f>VLOOKUP(C387,Unités!A:B,2,FALSE)</f>
        <v>28</v>
      </c>
      <c r="E387" s="126"/>
      <c r="F387" s="107" t="s">
        <v>146</v>
      </c>
      <c r="G387" s="172">
        <v>1</v>
      </c>
      <c r="P387" s="128"/>
      <c r="Q387" s="129"/>
    </row>
    <row r="388" spans="1:17" x14ac:dyDescent="0.3">
      <c r="A388" s="150"/>
      <c r="B388" s="106"/>
      <c r="C388" s="107" t="s">
        <v>203</v>
      </c>
      <c r="D388" s="107">
        <f>VLOOKUP(C388,Unités!A:B,2,FALSE)</f>
        <v>28</v>
      </c>
      <c r="E388" s="126"/>
      <c r="F388" s="107" t="s">
        <v>147</v>
      </c>
      <c r="G388" s="172">
        <v>2</v>
      </c>
      <c r="P388" s="128"/>
      <c r="Q388" s="129"/>
    </row>
    <row r="389" spans="1:17" x14ac:dyDescent="0.3">
      <c r="A389" s="150"/>
      <c r="B389" s="106"/>
      <c r="C389" s="107" t="s">
        <v>203</v>
      </c>
      <c r="D389" s="107">
        <f>VLOOKUP(C389,Unités!A:B,2,FALSE)</f>
        <v>28</v>
      </c>
      <c r="E389" s="126"/>
      <c r="F389" s="107" t="s">
        <v>148</v>
      </c>
      <c r="G389" s="172">
        <v>3</v>
      </c>
      <c r="P389" s="128"/>
      <c r="Q389" s="129"/>
    </row>
    <row r="390" spans="1:17" s="174" customFormat="1" ht="9.75" customHeight="1" x14ac:dyDescent="0.3">
      <c r="A390" s="173"/>
      <c r="B390" s="159"/>
      <c r="C390" s="160"/>
      <c r="D390" s="160"/>
      <c r="E390" s="126"/>
      <c r="F390" s="160"/>
      <c r="G390" s="160"/>
      <c r="H390" s="160"/>
      <c r="J390" s="160"/>
      <c r="K390" s="160"/>
      <c r="L390" s="160"/>
      <c r="M390" s="160"/>
      <c r="N390" s="160"/>
      <c r="O390" s="160"/>
      <c r="P390" s="161"/>
      <c r="Q390" s="162"/>
    </row>
    <row r="391" spans="1:17" x14ac:dyDescent="0.3">
      <c r="A391" s="150" t="s">
        <v>208</v>
      </c>
      <c r="B391" s="106">
        <v>65</v>
      </c>
      <c r="C391" s="107" t="s">
        <v>81</v>
      </c>
      <c r="D391" s="107">
        <f>VLOOKUP(C391,Unités!A:B,2,FALSE)</f>
        <v>3</v>
      </c>
      <c r="E391" s="126"/>
      <c r="F391" s="107" t="s">
        <v>177</v>
      </c>
      <c r="G391" s="165">
        <v>0</v>
      </c>
      <c r="P391" s="128"/>
      <c r="Q391" s="129"/>
    </row>
    <row r="392" spans="1:17" x14ac:dyDescent="0.3">
      <c r="A392" s="150"/>
      <c r="B392" s="106"/>
      <c r="C392" s="107" t="s">
        <v>111</v>
      </c>
      <c r="D392" s="107">
        <f>VLOOKUP(C392,Unités!A:B,2,FALSE)</f>
        <v>4</v>
      </c>
      <c r="E392" s="126"/>
      <c r="F392" s="107" t="s">
        <v>146</v>
      </c>
      <c r="G392" s="172">
        <v>1</v>
      </c>
      <c r="P392" s="128"/>
      <c r="Q392" s="129"/>
    </row>
    <row r="393" spans="1:17" x14ac:dyDescent="0.3">
      <c r="A393" s="150"/>
      <c r="B393" s="106"/>
      <c r="C393" s="107" t="s">
        <v>111</v>
      </c>
      <c r="D393" s="107">
        <f>VLOOKUP(C393,Unités!A:B,2,FALSE)</f>
        <v>4</v>
      </c>
      <c r="E393" s="126"/>
      <c r="F393" s="107" t="s">
        <v>147</v>
      </c>
      <c r="G393" s="172">
        <v>2</v>
      </c>
      <c r="P393" s="128"/>
      <c r="Q393" s="129"/>
    </row>
    <row r="394" spans="1:17" x14ac:dyDescent="0.3">
      <c r="A394" s="150"/>
      <c r="B394" s="106"/>
      <c r="C394" s="107" t="s">
        <v>111</v>
      </c>
      <c r="D394" s="107">
        <f>VLOOKUP(C394,Unités!A:B,2,FALSE)</f>
        <v>4</v>
      </c>
      <c r="E394" s="126"/>
      <c r="F394" s="107" t="s">
        <v>148</v>
      </c>
      <c r="G394" s="172">
        <v>3</v>
      </c>
      <c r="P394" s="128"/>
      <c r="Q394" s="129"/>
    </row>
    <row r="395" spans="1:17" s="174" customFormat="1" ht="9.75" customHeight="1" x14ac:dyDescent="0.3">
      <c r="A395" s="173"/>
      <c r="B395" s="159"/>
      <c r="C395" s="160"/>
      <c r="D395" s="160"/>
      <c r="E395" s="126"/>
      <c r="F395" s="160"/>
      <c r="G395" s="160"/>
      <c r="H395" s="160"/>
      <c r="J395" s="160"/>
      <c r="K395" s="160"/>
      <c r="L395" s="160"/>
      <c r="M395" s="160"/>
      <c r="N395" s="160"/>
      <c r="O395" s="160"/>
      <c r="P395" s="161"/>
      <c r="Q395" s="162"/>
    </row>
    <row r="396" spans="1:17" x14ac:dyDescent="0.3">
      <c r="A396" s="150" t="s">
        <v>209</v>
      </c>
      <c r="B396" s="106">
        <v>66</v>
      </c>
      <c r="C396" s="107" t="s">
        <v>111</v>
      </c>
      <c r="D396" s="107">
        <f>VLOOKUP(C396,Unités!A:B,2,FALSE)</f>
        <v>4</v>
      </c>
      <c r="E396" s="126"/>
      <c r="F396" s="107" t="s">
        <v>146</v>
      </c>
      <c r="G396" s="172">
        <v>1</v>
      </c>
      <c r="P396" s="128"/>
      <c r="Q396" s="129"/>
    </row>
    <row r="397" spans="1:17" x14ac:dyDescent="0.3">
      <c r="A397" s="150"/>
      <c r="B397" s="106"/>
      <c r="C397" s="107" t="s">
        <v>111</v>
      </c>
      <c r="D397" s="107">
        <f>VLOOKUP(C397,Unités!A:B,2,FALSE)</f>
        <v>4</v>
      </c>
      <c r="E397" s="126"/>
      <c r="F397" s="107" t="s">
        <v>147</v>
      </c>
      <c r="G397" s="172">
        <v>2</v>
      </c>
      <c r="P397" s="128"/>
      <c r="Q397" s="129"/>
    </row>
    <row r="398" spans="1:17" x14ac:dyDescent="0.3">
      <c r="A398" s="150"/>
      <c r="B398" s="106"/>
      <c r="C398" s="107" t="s">
        <v>111</v>
      </c>
      <c r="D398" s="107">
        <f>VLOOKUP(C398,Unités!A:B,2,FALSE)</f>
        <v>4</v>
      </c>
      <c r="E398" s="126"/>
      <c r="F398" s="107" t="s">
        <v>148</v>
      </c>
      <c r="G398" s="172">
        <v>3</v>
      </c>
      <c r="P398" s="128"/>
      <c r="Q398" s="129"/>
    </row>
    <row r="399" spans="1:17" x14ac:dyDescent="0.3">
      <c r="A399" s="150"/>
      <c r="B399" s="106"/>
      <c r="C399" s="107" t="s">
        <v>113</v>
      </c>
      <c r="D399" s="107">
        <f>VLOOKUP(C399,Unités!A:B,2,FALSE)</f>
        <v>7</v>
      </c>
      <c r="E399" s="126"/>
      <c r="F399" s="107" t="s">
        <v>146</v>
      </c>
      <c r="G399" s="172">
        <v>1</v>
      </c>
      <c r="P399" s="128"/>
      <c r="Q399" s="129"/>
    </row>
    <row r="400" spans="1:17" x14ac:dyDescent="0.3">
      <c r="A400" s="150"/>
      <c r="B400" s="106"/>
      <c r="C400" s="107" t="s">
        <v>113</v>
      </c>
      <c r="D400" s="107">
        <f>VLOOKUP(C400,Unités!A:B,2,FALSE)</f>
        <v>7</v>
      </c>
      <c r="E400" s="126"/>
      <c r="F400" s="107" t="s">
        <v>147</v>
      </c>
      <c r="G400" s="172">
        <v>2</v>
      </c>
      <c r="P400" s="128"/>
      <c r="Q400" s="129"/>
    </row>
    <row r="401" spans="1:17" x14ac:dyDescent="0.3">
      <c r="A401" s="150"/>
      <c r="B401" s="106"/>
      <c r="C401" s="107" t="s">
        <v>113</v>
      </c>
      <c r="D401" s="107">
        <f>VLOOKUP(C401,Unités!A:B,2,FALSE)</f>
        <v>7</v>
      </c>
      <c r="E401" s="126"/>
      <c r="F401" s="107" t="s">
        <v>148</v>
      </c>
      <c r="G401" s="172">
        <v>3</v>
      </c>
      <c r="P401" s="128"/>
      <c r="Q401" s="129"/>
    </row>
    <row r="402" spans="1:17" s="174" customFormat="1" ht="9.75" customHeight="1" x14ac:dyDescent="0.3">
      <c r="A402" s="173"/>
      <c r="B402" s="159"/>
      <c r="C402" s="160"/>
      <c r="D402" s="160"/>
      <c r="E402" s="126"/>
      <c r="F402" s="160"/>
      <c r="G402" s="160"/>
      <c r="H402" s="160"/>
      <c r="J402" s="160"/>
      <c r="K402" s="160"/>
      <c r="L402" s="160"/>
      <c r="M402" s="160"/>
      <c r="N402" s="160"/>
      <c r="O402" s="160"/>
      <c r="P402" s="161"/>
      <c r="Q402" s="162"/>
    </row>
    <row r="403" spans="1:17" x14ac:dyDescent="0.3">
      <c r="A403" s="150" t="s">
        <v>210</v>
      </c>
      <c r="B403" s="106">
        <v>67</v>
      </c>
      <c r="C403" s="107" t="s">
        <v>81</v>
      </c>
      <c r="D403" s="107">
        <f>VLOOKUP(C403,Unités!A:B,2,FALSE)</f>
        <v>3</v>
      </c>
      <c r="E403" s="126"/>
      <c r="F403" s="107" t="s">
        <v>177</v>
      </c>
      <c r="G403" s="165">
        <v>0</v>
      </c>
      <c r="P403" s="128"/>
      <c r="Q403" s="129"/>
    </row>
    <row r="404" spans="1:17" x14ac:dyDescent="0.3">
      <c r="A404" s="150"/>
      <c r="B404" s="106"/>
      <c r="C404" s="107" t="s">
        <v>111</v>
      </c>
      <c r="D404" s="107">
        <f>VLOOKUP(C404,Unités!A:B,2,FALSE)</f>
        <v>4</v>
      </c>
      <c r="E404" s="126"/>
      <c r="F404" s="107" t="s">
        <v>146</v>
      </c>
      <c r="G404" s="172">
        <v>1</v>
      </c>
      <c r="P404" s="128"/>
      <c r="Q404" s="129"/>
    </row>
    <row r="405" spans="1:17" x14ac:dyDescent="0.3">
      <c r="A405" s="150"/>
      <c r="B405" s="106"/>
      <c r="C405" s="107" t="s">
        <v>111</v>
      </c>
      <c r="D405" s="107">
        <f>VLOOKUP(C405,Unités!A:B,2,FALSE)</f>
        <v>4</v>
      </c>
      <c r="E405" s="126"/>
      <c r="F405" s="107" t="s">
        <v>147</v>
      </c>
      <c r="G405" s="172">
        <v>2</v>
      </c>
      <c r="P405" s="128"/>
      <c r="Q405" s="129"/>
    </row>
    <row r="406" spans="1:17" x14ac:dyDescent="0.3">
      <c r="A406" s="150"/>
      <c r="B406" s="106"/>
      <c r="C406" s="107" t="s">
        <v>111</v>
      </c>
      <c r="D406" s="107">
        <f>VLOOKUP(C406,Unités!A:B,2,FALSE)</f>
        <v>4</v>
      </c>
      <c r="E406" s="126"/>
      <c r="F406" s="107" t="s">
        <v>148</v>
      </c>
      <c r="G406" s="172">
        <v>3</v>
      </c>
      <c r="P406" s="128"/>
      <c r="Q406" s="129"/>
    </row>
    <row r="407" spans="1:17" s="174" customFormat="1" ht="9.75" customHeight="1" x14ac:dyDescent="0.3">
      <c r="A407" s="173"/>
      <c r="B407" s="159"/>
      <c r="C407" s="160"/>
      <c r="D407" s="160"/>
      <c r="E407" s="126"/>
      <c r="F407" s="160"/>
      <c r="G407" s="160"/>
      <c r="H407" s="160"/>
      <c r="J407" s="160"/>
      <c r="K407" s="160"/>
      <c r="L407" s="160"/>
      <c r="M407" s="160"/>
      <c r="N407" s="160"/>
      <c r="O407" s="160"/>
      <c r="P407" s="161"/>
      <c r="Q407" s="162"/>
    </row>
    <row r="408" spans="1:17" x14ac:dyDescent="0.3">
      <c r="A408" s="150" t="s">
        <v>211</v>
      </c>
      <c r="B408" s="106">
        <v>68</v>
      </c>
      <c r="C408" s="107" t="s">
        <v>81</v>
      </c>
      <c r="D408" s="107">
        <f>VLOOKUP(C408,Unités!A:B,2,FALSE)</f>
        <v>3</v>
      </c>
      <c r="E408" s="126"/>
      <c r="F408" s="107" t="s">
        <v>177</v>
      </c>
      <c r="G408" s="165">
        <v>0</v>
      </c>
      <c r="P408" s="128"/>
      <c r="Q408" s="129"/>
    </row>
    <row r="409" spans="1:17" x14ac:dyDescent="0.3">
      <c r="A409" s="150"/>
      <c r="B409" s="106"/>
      <c r="C409" s="107" t="s">
        <v>238</v>
      </c>
      <c r="D409" s="107">
        <f>VLOOKUP(C409,Unités!A:B,2,FALSE)</f>
        <v>34</v>
      </c>
      <c r="E409" s="126"/>
      <c r="F409" s="107" t="s">
        <v>146</v>
      </c>
      <c r="G409" s="172">
        <v>1</v>
      </c>
      <c r="P409" s="128"/>
      <c r="Q409" s="129"/>
    </row>
    <row r="410" spans="1:17" x14ac:dyDescent="0.3">
      <c r="A410" s="150"/>
      <c r="B410" s="106"/>
      <c r="C410" s="107" t="s">
        <v>238</v>
      </c>
      <c r="D410" s="107">
        <f>VLOOKUP(C410,Unités!A:B,2,FALSE)</f>
        <v>34</v>
      </c>
      <c r="E410" s="126"/>
      <c r="F410" s="107" t="s">
        <v>147</v>
      </c>
      <c r="G410" s="172">
        <v>2</v>
      </c>
      <c r="P410" s="128"/>
      <c r="Q410" s="129"/>
    </row>
    <row r="411" spans="1:17" x14ac:dyDescent="0.3">
      <c r="A411" s="150"/>
      <c r="B411" s="106"/>
      <c r="C411" s="107" t="s">
        <v>238</v>
      </c>
      <c r="D411" s="107">
        <f>VLOOKUP(C411,Unités!A:B,2,FALSE)</f>
        <v>34</v>
      </c>
      <c r="E411" s="126"/>
      <c r="F411" s="107" t="s">
        <v>148</v>
      </c>
      <c r="G411" s="172">
        <v>3</v>
      </c>
      <c r="P411" s="128"/>
      <c r="Q411" s="129"/>
    </row>
    <row r="412" spans="1:17" s="174" customFormat="1" ht="9.75" customHeight="1" x14ac:dyDescent="0.3">
      <c r="A412" s="173"/>
      <c r="B412" s="159"/>
      <c r="C412" s="160"/>
      <c r="D412" s="160"/>
      <c r="E412" s="126"/>
      <c r="F412" s="160"/>
      <c r="G412" s="160"/>
      <c r="H412" s="160"/>
      <c r="J412" s="160"/>
      <c r="K412" s="160"/>
      <c r="L412" s="160"/>
      <c r="M412" s="160"/>
      <c r="N412" s="160"/>
      <c r="O412" s="160"/>
      <c r="P412" s="161"/>
      <c r="Q412" s="162"/>
    </row>
    <row r="413" spans="1:17" x14ac:dyDescent="0.3">
      <c r="A413" s="150" t="s">
        <v>212</v>
      </c>
      <c r="B413" s="106">
        <v>69</v>
      </c>
      <c r="C413" s="107" t="s">
        <v>85</v>
      </c>
      <c r="D413" s="107">
        <f>VLOOKUP(C413,Unités!A:B,2,FALSE)</f>
        <v>1</v>
      </c>
      <c r="E413" s="126"/>
      <c r="F413" s="107" t="s">
        <v>177</v>
      </c>
      <c r="G413" s="165">
        <v>0</v>
      </c>
      <c r="P413" s="128"/>
      <c r="Q413" s="129"/>
    </row>
    <row r="414" spans="1:17" x14ac:dyDescent="0.3">
      <c r="A414" s="150"/>
      <c r="B414" s="106"/>
      <c r="C414" s="107" t="s">
        <v>81</v>
      </c>
      <c r="D414" s="107">
        <f>VLOOKUP(C414,Unités!A:B,2,FALSE)</f>
        <v>3</v>
      </c>
      <c r="E414" s="126"/>
      <c r="F414" s="107" t="s">
        <v>177</v>
      </c>
      <c r="G414" s="165">
        <v>0</v>
      </c>
      <c r="P414" s="128"/>
      <c r="Q414" s="129"/>
    </row>
    <row r="415" spans="1:17" x14ac:dyDescent="0.3">
      <c r="A415" s="150"/>
      <c r="B415" s="106"/>
      <c r="C415" s="107" t="s">
        <v>111</v>
      </c>
      <c r="D415" s="107">
        <f>VLOOKUP(C415,Unités!A:B,2,FALSE)</f>
        <v>4</v>
      </c>
      <c r="E415" s="126"/>
      <c r="F415" s="107" t="s">
        <v>146</v>
      </c>
      <c r="G415" s="172">
        <v>1</v>
      </c>
      <c r="P415" s="128"/>
      <c r="Q415" s="129"/>
    </row>
    <row r="416" spans="1:17" x14ac:dyDescent="0.3">
      <c r="A416" s="150"/>
      <c r="B416" s="106"/>
      <c r="C416" s="107" t="s">
        <v>111</v>
      </c>
      <c r="D416" s="107">
        <f>VLOOKUP(C416,Unités!A:B,2,FALSE)</f>
        <v>4</v>
      </c>
      <c r="E416" s="126"/>
      <c r="F416" s="107" t="s">
        <v>147</v>
      </c>
      <c r="G416" s="172">
        <v>2</v>
      </c>
      <c r="P416" s="128"/>
      <c r="Q416" s="129"/>
    </row>
    <row r="417" spans="1:17" x14ac:dyDescent="0.3">
      <c r="A417" s="150"/>
      <c r="B417" s="106"/>
      <c r="C417" s="107" t="s">
        <v>111</v>
      </c>
      <c r="D417" s="107">
        <f>VLOOKUP(C417,Unités!A:B,2,FALSE)</f>
        <v>4</v>
      </c>
      <c r="E417" s="126"/>
      <c r="F417" s="107" t="s">
        <v>148</v>
      </c>
      <c r="G417" s="172">
        <v>3</v>
      </c>
      <c r="P417" s="128"/>
      <c r="Q417" s="129"/>
    </row>
    <row r="418" spans="1:17" x14ac:dyDescent="0.3">
      <c r="A418" s="150"/>
      <c r="B418" s="106"/>
      <c r="C418" s="107" t="s">
        <v>112</v>
      </c>
      <c r="D418" s="107">
        <f>VLOOKUP(C418,Unités!A:B,2,FALSE)</f>
        <v>9</v>
      </c>
      <c r="E418" s="126"/>
      <c r="F418" s="107" t="s">
        <v>146</v>
      </c>
      <c r="G418" s="172">
        <v>1</v>
      </c>
      <c r="P418" s="128"/>
      <c r="Q418" s="129"/>
    </row>
    <row r="419" spans="1:17" x14ac:dyDescent="0.3">
      <c r="A419" s="150"/>
      <c r="B419" s="106"/>
      <c r="C419" s="107" t="s">
        <v>112</v>
      </c>
      <c r="D419" s="107">
        <f>VLOOKUP(C419,Unités!A:B,2,FALSE)</f>
        <v>9</v>
      </c>
      <c r="E419" s="126"/>
      <c r="F419" s="107" t="s">
        <v>147</v>
      </c>
      <c r="G419" s="172">
        <v>2</v>
      </c>
      <c r="P419" s="128"/>
      <c r="Q419" s="129"/>
    </row>
    <row r="420" spans="1:17" x14ac:dyDescent="0.3">
      <c r="A420" s="150"/>
      <c r="B420" s="106"/>
      <c r="C420" s="107" t="s">
        <v>112</v>
      </c>
      <c r="D420" s="107">
        <f>VLOOKUP(C420,Unités!A:B,2,FALSE)</f>
        <v>9</v>
      </c>
      <c r="E420" s="126"/>
      <c r="F420" s="107" t="s">
        <v>148</v>
      </c>
      <c r="G420" s="172">
        <v>3</v>
      </c>
      <c r="P420" s="128"/>
      <c r="Q420" s="129"/>
    </row>
    <row r="421" spans="1:17" x14ac:dyDescent="0.3">
      <c r="A421" s="150"/>
      <c r="B421" s="106"/>
      <c r="C421" s="107" t="s">
        <v>145</v>
      </c>
      <c r="D421" s="107">
        <f>VLOOKUP(C421,Unités!A:B,2,FALSE)</f>
        <v>5</v>
      </c>
      <c r="E421" s="126"/>
      <c r="F421" s="107" t="s">
        <v>146</v>
      </c>
      <c r="G421" s="172">
        <v>1</v>
      </c>
      <c r="P421" s="128"/>
      <c r="Q421" s="129"/>
    </row>
    <row r="422" spans="1:17" x14ac:dyDescent="0.3">
      <c r="A422" s="150"/>
      <c r="B422" s="106"/>
      <c r="C422" s="151" t="s">
        <v>145</v>
      </c>
      <c r="D422" s="107">
        <f>VLOOKUP(C422,Unités!A:B,2,FALSE)</f>
        <v>5</v>
      </c>
      <c r="E422" s="126"/>
      <c r="F422" s="107" t="s">
        <v>147</v>
      </c>
      <c r="G422" s="172">
        <v>2</v>
      </c>
      <c r="P422" s="128"/>
      <c r="Q422" s="129"/>
    </row>
    <row r="423" spans="1:17" x14ac:dyDescent="0.3">
      <c r="A423" s="150"/>
      <c r="B423" s="106"/>
      <c r="C423" s="151" t="s">
        <v>145</v>
      </c>
      <c r="D423" s="107">
        <f>VLOOKUP(C423,Unités!A:B,2,FALSE)</f>
        <v>5</v>
      </c>
      <c r="E423" s="126"/>
      <c r="F423" s="107" t="s">
        <v>148</v>
      </c>
      <c r="G423" s="172">
        <v>3</v>
      </c>
      <c r="P423" s="128"/>
      <c r="Q423" s="129"/>
    </row>
    <row r="424" spans="1:17" x14ac:dyDescent="0.3">
      <c r="A424" s="150"/>
      <c r="B424" s="106"/>
      <c r="C424" s="107" t="s">
        <v>203</v>
      </c>
      <c r="D424" s="107">
        <f>VLOOKUP(C424,Unités!A:B,2,FALSE)</f>
        <v>28</v>
      </c>
      <c r="E424" s="126"/>
      <c r="F424" s="107" t="s">
        <v>146</v>
      </c>
      <c r="G424" s="172">
        <v>1</v>
      </c>
      <c r="P424" s="128"/>
      <c r="Q424" s="129"/>
    </row>
    <row r="425" spans="1:17" x14ac:dyDescent="0.3">
      <c r="A425" s="150"/>
      <c r="B425" s="106"/>
      <c r="C425" s="107" t="s">
        <v>203</v>
      </c>
      <c r="D425" s="107">
        <f>VLOOKUP(C425,Unités!A:B,2,FALSE)</f>
        <v>28</v>
      </c>
      <c r="E425" s="126"/>
      <c r="F425" s="107" t="s">
        <v>147</v>
      </c>
      <c r="G425" s="172">
        <v>2</v>
      </c>
      <c r="P425" s="128"/>
      <c r="Q425" s="129"/>
    </row>
    <row r="426" spans="1:17" x14ac:dyDescent="0.3">
      <c r="A426" s="150"/>
      <c r="B426" s="106"/>
      <c r="C426" s="107" t="s">
        <v>203</v>
      </c>
      <c r="D426" s="107">
        <f>VLOOKUP(C426,Unités!A:B,2,FALSE)</f>
        <v>28</v>
      </c>
      <c r="E426" s="126"/>
      <c r="F426" s="107" t="s">
        <v>148</v>
      </c>
      <c r="G426" s="172">
        <v>3</v>
      </c>
      <c r="P426" s="128"/>
      <c r="Q426" s="129"/>
    </row>
    <row r="427" spans="1:17" s="174" customFormat="1" ht="9.75" customHeight="1" x14ac:dyDescent="0.3">
      <c r="A427" s="173"/>
      <c r="B427" s="159"/>
      <c r="C427" s="160"/>
      <c r="D427" s="160"/>
      <c r="E427" s="126"/>
      <c r="F427" s="160"/>
      <c r="G427" s="160"/>
      <c r="H427" s="160"/>
      <c r="J427" s="160"/>
      <c r="K427" s="160"/>
      <c r="L427" s="160"/>
      <c r="M427" s="160"/>
      <c r="N427" s="160"/>
      <c r="O427" s="160"/>
      <c r="P427" s="161"/>
      <c r="Q427" s="162"/>
    </row>
    <row r="428" spans="1:17" x14ac:dyDescent="0.3">
      <c r="A428" s="150" t="s">
        <v>213</v>
      </c>
      <c r="B428" s="106">
        <v>70</v>
      </c>
      <c r="C428" s="107" t="s">
        <v>81</v>
      </c>
      <c r="D428" s="107">
        <f>VLOOKUP(C428,Unités!A:B,2,FALSE)</f>
        <v>3</v>
      </c>
      <c r="E428" s="126"/>
      <c r="F428" s="107" t="s">
        <v>177</v>
      </c>
      <c r="G428" s="165">
        <v>0</v>
      </c>
      <c r="P428" s="128"/>
      <c r="Q428" s="129"/>
    </row>
    <row r="429" spans="1:17" x14ac:dyDescent="0.3">
      <c r="A429" s="150"/>
      <c r="B429" s="106"/>
      <c r="C429" s="107" t="s">
        <v>111</v>
      </c>
      <c r="D429" s="107">
        <f>VLOOKUP(C429,Unités!A:B,2,FALSE)</f>
        <v>4</v>
      </c>
      <c r="E429" s="126"/>
      <c r="F429" s="107" t="s">
        <v>146</v>
      </c>
      <c r="G429" s="172">
        <v>1</v>
      </c>
      <c r="P429" s="128"/>
      <c r="Q429" s="129"/>
    </row>
    <row r="430" spans="1:17" x14ac:dyDescent="0.3">
      <c r="A430" s="150"/>
      <c r="B430" s="106"/>
      <c r="C430" s="107" t="s">
        <v>111</v>
      </c>
      <c r="D430" s="107">
        <f>VLOOKUP(C430,Unités!A:B,2,FALSE)</f>
        <v>4</v>
      </c>
      <c r="E430" s="126"/>
      <c r="F430" s="107" t="s">
        <v>147</v>
      </c>
      <c r="G430" s="172">
        <v>2</v>
      </c>
      <c r="P430" s="128"/>
      <c r="Q430" s="129"/>
    </row>
    <row r="431" spans="1:17" x14ac:dyDescent="0.3">
      <c r="A431" s="150"/>
      <c r="B431" s="106"/>
      <c r="C431" s="107" t="s">
        <v>111</v>
      </c>
      <c r="D431" s="107">
        <f>VLOOKUP(C431,Unités!A:B,2,FALSE)</f>
        <v>4</v>
      </c>
      <c r="E431" s="126"/>
      <c r="F431" s="107" t="s">
        <v>148</v>
      </c>
      <c r="G431" s="172">
        <v>3</v>
      </c>
      <c r="P431" s="128"/>
      <c r="Q431" s="129"/>
    </row>
    <row r="432" spans="1:17" s="174" customFormat="1" ht="9.75" customHeight="1" x14ac:dyDescent="0.3">
      <c r="A432" s="173"/>
      <c r="B432" s="159"/>
      <c r="C432" s="160"/>
      <c r="D432" s="160"/>
      <c r="E432" s="126"/>
      <c r="F432" s="160"/>
      <c r="G432" s="160"/>
      <c r="H432" s="160"/>
      <c r="J432" s="160"/>
      <c r="K432" s="160"/>
      <c r="L432" s="160"/>
      <c r="M432" s="160"/>
      <c r="N432" s="160"/>
      <c r="O432" s="160"/>
      <c r="P432" s="161"/>
      <c r="Q432" s="162"/>
    </row>
    <row r="433" spans="1:17" x14ac:dyDescent="0.3">
      <c r="A433" s="150" t="s">
        <v>214</v>
      </c>
      <c r="B433" s="106">
        <v>71</v>
      </c>
      <c r="C433" s="165" t="s">
        <v>85</v>
      </c>
      <c r="D433" s="107">
        <f>VLOOKUP(C433,Unités!A:B,2,FALSE)</f>
        <v>1</v>
      </c>
      <c r="E433" s="126"/>
      <c r="F433" s="107" t="s">
        <v>177</v>
      </c>
      <c r="G433" s="165">
        <v>0</v>
      </c>
      <c r="P433" s="128"/>
      <c r="Q433" s="129"/>
    </row>
    <row r="434" spans="1:17" x14ac:dyDescent="0.3">
      <c r="A434" s="150"/>
      <c r="B434" s="106"/>
      <c r="C434" s="107" t="s">
        <v>81</v>
      </c>
      <c r="D434" s="107">
        <f>VLOOKUP(C434,Unités!A:B,2,FALSE)</f>
        <v>3</v>
      </c>
      <c r="E434" s="126"/>
      <c r="F434" s="107" t="s">
        <v>177</v>
      </c>
      <c r="G434" s="165">
        <v>0</v>
      </c>
      <c r="P434" s="128"/>
      <c r="Q434" s="129"/>
    </row>
    <row r="435" spans="1:17" x14ac:dyDescent="0.3">
      <c r="A435" s="150"/>
      <c r="B435" s="106"/>
      <c r="C435" s="107" t="s">
        <v>111</v>
      </c>
      <c r="D435" s="107">
        <f>VLOOKUP(C435,Unités!A:B,2,FALSE)</f>
        <v>4</v>
      </c>
      <c r="E435" s="126"/>
      <c r="F435" s="107" t="s">
        <v>146</v>
      </c>
      <c r="G435" s="172">
        <v>1</v>
      </c>
      <c r="P435" s="128"/>
      <c r="Q435" s="129"/>
    </row>
    <row r="436" spans="1:17" x14ac:dyDescent="0.3">
      <c r="A436" s="150"/>
      <c r="B436" s="106"/>
      <c r="C436" s="107" t="s">
        <v>111</v>
      </c>
      <c r="D436" s="107">
        <f>VLOOKUP(C436,Unités!A:B,2,FALSE)</f>
        <v>4</v>
      </c>
      <c r="E436" s="126"/>
      <c r="F436" s="107" t="s">
        <v>147</v>
      </c>
      <c r="G436" s="172">
        <v>2</v>
      </c>
      <c r="P436" s="128"/>
      <c r="Q436" s="129"/>
    </row>
    <row r="437" spans="1:17" x14ac:dyDescent="0.3">
      <c r="A437" s="150"/>
      <c r="B437" s="106"/>
      <c r="C437" s="107" t="s">
        <v>111</v>
      </c>
      <c r="D437" s="107">
        <f>VLOOKUP(C437,Unités!A:B,2,FALSE)</f>
        <v>4</v>
      </c>
      <c r="E437" s="126"/>
      <c r="F437" s="107" t="s">
        <v>148</v>
      </c>
      <c r="G437" s="172">
        <v>3</v>
      </c>
      <c r="P437" s="128"/>
      <c r="Q437" s="129"/>
    </row>
    <row r="438" spans="1:17" s="174" customFormat="1" ht="9.75" customHeight="1" x14ac:dyDescent="0.3">
      <c r="A438" s="173"/>
      <c r="B438" s="159"/>
      <c r="C438" s="160"/>
      <c r="D438" s="160"/>
      <c r="E438" s="126"/>
      <c r="F438" s="160"/>
      <c r="G438" s="160"/>
      <c r="H438" s="160"/>
      <c r="J438" s="160"/>
      <c r="K438" s="160"/>
      <c r="L438" s="160"/>
      <c r="M438" s="160"/>
      <c r="N438" s="160"/>
      <c r="O438" s="160"/>
      <c r="P438" s="161"/>
      <c r="Q438" s="162"/>
    </row>
    <row r="439" spans="1:17" x14ac:dyDescent="0.3">
      <c r="A439" s="150" t="s">
        <v>215</v>
      </c>
      <c r="B439" s="106">
        <v>72</v>
      </c>
      <c r="C439" s="165" t="s">
        <v>85</v>
      </c>
      <c r="D439" s="107">
        <f>VLOOKUP(C439,Unités!A:B,2,FALSE)</f>
        <v>1</v>
      </c>
      <c r="E439" s="126"/>
      <c r="F439" s="107" t="s">
        <v>177</v>
      </c>
      <c r="G439" s="165">
        <v>0</v>
      </c>
      <c r="P439" s="128"/>
      <c r="Q439" s="129"/>
    </row>
    <row r="440" spans="1:17" x14ac:dyDescent="0.3">
      <c r="A440" s="150"/>
      <c r="B440" s="106"/>
      <c r="C440" s="107" t="s">
        <v>111</v>
      </c>
      <c r="D440" s="107">
        <f>VLOOKUP(C440,Unités!A:B,2,FALSE)</f>
        <v>4</v>
      </c>
      <c r="E440" s="126"/>
      <c r="F440" s="107" t="s">
        <v>146</v>
      </c>
      <c r="G440" s="172">
        <v>1</v>
      </c>
      <c r="P440" s="128"/>
      <c r="Q440" s="129"/>
    </row>
    <row r="441" spans="1:17" x14ac:dyDescent="0.3">
      <c r="A441" s="150"/>
      <c r="B441" s="106"/>
      <c r="C441" s="107" t="s">
        <v>111</v>
      </c>
      <c r="D441" s="107">
        <f>VLOOKUP(C441,Unités!A:B,2,FALSE)</f>
        <v>4</v>
      </c>
      <c r="E441" s="126"/>
      <c r="F441" s="107" t="s">
        <v>147</v>
      </c>
      <c r="G441" s="172">
        <v>2</v>
      </c>
      <c r="P441" s="128"/>
      <c r="Q441" s="129"/>
    </row>
    <row r="442" spans="1:17" x14ac:dyDescent="0.3">
      <c r="A442" s="150"/>
      <c r="B442" s="106"/>
      <c r="C442" s="107" t="s">
        <v>111</v>
      </c>
      <c r="D442" s="107">
        <f>VLOOKUP(C442,Unités!A:B,2,FALSE)</f>
        <v>4</v>
      </c>
      <c r="E442" s="126"/>
      <c r="F442" s="107" t="s">
        <v>148</v>
      </c>
      <c r="G442" s="172">
        <v>3</v>
      </c>
      <c r="P442" s="128"/>
      <c r="Q442" s="129"/>
    </row>
    <row r="443" spans="1:17" x14ac:dyDescent="0.3">
      <c r="A443" s="150"/>
      <c r="B443" s="106"/>
      <c r="C443" s="107" t="s">
        <v>145</v>
      </c>
      <c r="D443" s="107">
        <f>VLOOKUP(C443,Unités!A:B,2,FALSE)</f>
        <v>5</v>
      </c>
      <c r="E443" s="126"/>
      <c r="F443" s="107" t="s">
        <v>146</v>
      </c>
      <c r="G443" s="172">
        <v>1</v>
      </c>
      <c r="P443" s="128"/>
      <c r="Q443" s="129"/>
    </row>
    <row r="444" spans="1:17" x14ac:dyDescent="0.3">
      <c r="A444" s="150"/>
      <c r="B444" s="106"/>
      <c r="C444" s="151" t="s">
        <v>145</v>
      </c>
      <c r="D444" s="107">
        <f>VLOOKUP(C444,Unités!A:B,2,FALSE)</f>
        <v>5</v>
      </c>
      <c r="E444" s="126"/>
      <c r="F444" s="107" t="s">
        <v>147</v>
      </c>
      <c r="G444" s="172">
        <v>2</v>
      </c>
      <c r="P444" s="128"/>
      <c r="Q444" s="129"/>
    </row>
    <row r="445" spans="1:17" x14ac:dyDescent="0.3">
      <c r="A445" s="150"/>
      <c r="B445" s="106"/>
      <c r="C445" s="151" t="s">
        <v>145</v>
      </c>
      <c r="D445" s="107">
        <f>VLOOKUP(C445,Unités!A:B,2,FALSE)</f>
        <v>5</v>
      </c>
      <c r="E445" s="126"/>
      <c r="F445" s="107" t="s">
        <v>148</v>
      </c>
      <c r="G445" s="172">
        <v>3</v>
      </c>
      <c r="P445" s="128"/>
      <c r="Q445" s="129"/>
    </row>
    <row r="446" spans="1:17" s="174" customFormat="1" ht="9.75" customHeight="1" x14ac:dyDescent="0.3">
      <c r="A446" s="173"/>
      <c r="B446" s="159"/>
      <c r="C446" s="160"/>
      <c r="D446" s="160"/>
      <c r="E446" s="126"/>
      <c r="F446" s="160"/>
      <c r="G446" s="160"/>
      <c r="H446" s="160"/>
      <c r="J446" s="160"/>
      <c r="K446" s="160"/>
      <c r="L446" s="160"/>
      <c r="M446" s="160"/>
      <c r="N446" s="160"/>
      <c r="O446" s="160"/>
      <c r="P446" s="161"/>
      <c r="Q446" s="162"/>
    </row>
    <row r="447" spans="1:17" x14ac:dyDescent="0.3">
      <c r="A447" s="150" t="s">
        <v>216</v>
      </c>
      <c r="B447" s="106">
        <v>73</v>
      </c>
      <c r="C447" s="107" t="s">
        <v>81</v>
      </c>
      <c r="D447" s="107">
        <f>VLOOKUP(C447,Unités!A:B,2,FALSE)</f>
        <v>3</v>
      </c>
      <c r="E447" s="126"/>
      <c r="F447" s="107" t="s">
        <v>177</v>
      </c>
      <c r="G447" s="165">
        <v>0</v>
      </c>
      <c r="P447" s="128"/>
      <c r="Q447" s="129"/>
    </row>
    <row r="448" spans="1:17" x14ac:dyDescent="0.3">
      <c r="A448" s="150"/>
      <c r="B448" s="106"/>
      <c r="C448" s="107" t="s">
        <v>111</v>
      </c>
      <c r="D448" s="107">
        <f>VLOOKUP(C448,Unités!A:B,2,FALSE)</f>
        <v>4</v>
      </c>
      <c r="E448" s="126"/>
      <c r="F448" s="107" t="s">
        <v>146</v>
      </c>
      <c r="G448" s="172">
        <v>1</v>
      </c>
      <c r="P448" s="128"/>
      <c r="Q448" s="129"/>
    </row>
    <row r="449" spans="1:17" x14ac:dyDescent="0.3">
      <c r="A449" s="150"/>
      <c r="B449" s="106"/>
      <c r="C449" s="107" t="s">
        <v>111</v>
      </c>
      <c r="D449" s="107">
        <f>VLOOKUP(C449,Unités!A:B,2,FALSE)</f>
        <v>4</v>
      </c>
      <c r="E449" s="126"/>
      <c r="F449" s="107" t="s">
        <v>147</v>
      </c>
      <c r="G449" s="172">
        <v>2</v>
      </c>
      <c r="P449" s="128"/>
      <c r="Q449" s="129"/>
    </row>
    <row r="450" spans="1:17" x14ac:dyDescent="0.3">
      <c r="A450" s="150"/>
      <c r="B450" s="106"/>
      <c r="C450" s="107" t="s">
        <v>111</v>
      </c>
      <c r="D450" s="107">
        <f>VLOOKUP(C450,Unités!A:B,2,FALSE)</f>
        <v>4</v>
      </c>
      <c r="E450" s="126"/>
      <c r="F450" s="107" t="s">
        <v>148</v>
      </c>
      <c r="G450" s="172">
        <v>3</v>
      </c>
      <c r="P450" s="128"/>
      <c r="Q450" s="129"/>
    </row>
    <row r="451" spans="1:17" s="174" customFormat="1" ht="9.75" customHeight="1" x14ac:dyDescent="0.3">
      <c r="A451" s="173"/>
      <c r="B451" s="159"/>
      <c r="C451" s="160"/>
      <c r="D451" s="160"/>
      <c r="E451" s="126"/>
      <c r="F451" s="160"/>
      <c r="G451" s="160"/>
      <c r="H451" s="160"/>
      <c r="J451" s="160"/>
      <c r="K451" s="160"/>
      <c r="L451" s="160"/>
      <c r="M451" s="160"/>
      <c r="N451" s="160"/>
      <c r="O451" s="160"/>
      <c r="P451" s="161"/>
      <c r="Q451" s="162"/>
    </row>
    <row r="452" spans="1:17" x14ac:dyDescent="0.3">
      <c r="A452" s="150" t="s">
        <v>217</v>
      </c>
      <c r="B452" s="106">
        <v>74</v>
      </c>
      <c r="C452" s="107" t="s">
        <v>81</v>
      </c>
      <c r="D452" s="107">
        <f>VLOOKUP(C452,Unités!A:B,2,FALSE)</f>
        <v>3</v>
      </c>
      <c r="E452" s="126"/>
      <c r="F452" s="107" t="s">
        <v>177</v>
      </c>
      <c r="G452" s="165">
        <v>0</v>
      </c>
      <c r="P452" s="128"/>
      <c r="Q452" s="129"/>
    </row>
    <row r="453" spans="1:17" x14ac:dyDescent="0.3">
      <c r="A453" s="150"/>
      <c r="B453" s="106"/>
      <c r="C453" s="107" t="s">
        <v>111</v>
      </c>
      <c r="D453" s="107">
        <f>VLOOKUP(C453,Unités!A:B,2,FALSE)</f>
        <v>4</v>
      </c>
      <c r="E453" s="126"/>
      <c r="F453" s="107" t="s">
        <v>146</v>
      </c>
      <c r="G453" s="172">
        <v>1</v>
      </c>
      <c r="P453" s="128"/>
      <c r="Q453" s="129"/>
    </row>
    <row r="454" spans="1:17" x14ac:dyDescent="0.3">
      <c r="A454" s="150"/>
      <c r="B454" s="106"/>
      <c r="C454" s="107" t="s">
        <v>111</v>
      </c>
      <c r="D454" s="107">
        <f>VLOOKUP(C454,Unités!A:B,2,FALSE)</f>
        <v>4</v>
      </c>
      <c r="E454" s="126"/>
      <c r="F454" s="107" t="s">
        <v>147</v>
      </c>
      <c r="G454" s="172">
        <v>2</v>
      </c>
      <c r="P454" s="128"/>
      <c r="Q454" s="129"/>
    </row>
    <row r="455" spans="1:17" x14ac:dyDescent="0.3">
      <c r="A455" s="150"/>
      <c r="B455" s="106"/>
      <c r="C455" s="107" t="s">
        <v>111</v>
      </c>
      <c r="D455" s="107">
        <f>VLOOKUP(C455,Unités!A:B,2,FALSE)</f>
        <v>4</v>
      </c>
      <c r="E455" s="126"/>
      <c r="F455" s="107" t="s">
        <v>148</v>
      </c>
      <c r="G455" s="172">
        <v>3</v>
      </c>
      <c r="P455" s="128"/>
      <c r="Q455" s="129"/>
    </row>
    <row r="456" spans="1:17" s="174" customFormat="1" ht="9.75" customHeight="1" x14ac:dyDescent="0.3">
      <c r="A456" s="173"/>
      <c r="B456" s="159"/>
      <c r="C456" s="160"/>
      <c r="D456" s="160"/>
      <c r="E456" s="126"/>
      <c r="F456" s="160"/>
      <c r="G456" s="160"/>
      <c r="H456" s="160"/>
      <c r="J456" s="160"/>
      <c r="K456" s="160"/>
      <c r="L456" s="160"/>
      <c r="M456" s="160"/>
      <c r="N456" s="160"/>
      <c r="O456" s="160"/>
      <c r="P456" s="161"/>
      <c r="Q456" s="162"/>
    </row>
    <row r="457" spans="1:17" x14ac:dyDescent="0.3">
      <c r="A457" s="150" t="s">
        <v>218</v>
      </c>
      <c r="B457" s="106">
        <v>75</v>
      </c>
      <c r="C457" s="107" t="s">
        <v>81</v>
      </c>
      <c r="D457" s="107">
        <f>VLOOKUP(C457,Unités!A:B,2,FALSE)</f>
        <v>3</v>
      </c>
      <c r="E457" s="126"/>
      <c r="F457" s="107" t="s">
        <v>177</v>
      </c>
      <c r="G457" s="165">
        <v>0</v>
      </c>
      <c r="P457" s="128"/>
      <c r="Q457" s="129"/>
    </row>
    <row r="458" spans="1:17" x14ac:dyDescent="0.3">
      <c r="A458" s="150"/>
      <c r="B458" s="106"/>
      <c r="C458" s="107" t="s">
        <v>111</v>
      </c>
      <c r="D458" s="107">
        <f>VLOOKUP(C458,Unités!A:B,2,FALSE)</f>
        <v>4</v>
      </c>
      <c r="E458" s="126"/>
      <c r="F458" s="107" t="s">
        <v>146</v>
      </c>
      <c r="G458" s="172">
        <v>1</v>
      </c>
      <c r="P458" s="128"/>
      <c r="Q458" s="129"/>
    </row>
    <row r="459" spans="1:17" x14ac:dyDescent="0.3">
      <c r="A459" s="150"/>
      <c r="B459" s="106"/>
      <c r="C459" s="107" t="s">
        <v>111</v>
      </c>
      <c r="D459" s="107">
        <f>VLOOKUP(C459,Unités!A:B,2,FALSE)</f>
        <v>4</v>
      </c>
      <c r="E459" s="126"/>
      <c r="F459" s="107" t="s">
        <v>147</v>
      </c>
      <c r="G459" s="172">
        <v>2</v>
      </c>
      <c r="P459" s="128"/>
      <c r="Q459" s="129"/>
    </row>
    <row r="460" spans="1:17" x14ac:dyDescent="0.3">
      <c r="A460" s="150"/>
      <c r="B460" s="106"/>
      <c r="C460" s="107" t="s">
        <v>111</v>
      </c>
      <c r="D460" s="107">
        <f>VLOOKUP(C460,Unités!A:B,2,FALSE)</f>
        <v>4</v>
      </c>
      <c r="E460" s="126"/>
      <c r="F460" s="107" t="s">
        <v>148</v>
      </c>
      <c r="G460" s="172">
        <v>3</v>
      </c>
      <c r="P460" s="128"/>
      <c r="Q460" s="129"/>
    </row>
    <row r="461" spans="1:17" s="174" customFormat="1" ht="9.75" customHeight="1" x14ac:dyDescent="0.3">
      <c r="A461" s="173"/>
      <c r="B461" s="159"/>
      <c r="C461" s="160"/>
      <c r="D461" s="160"/>
      <c r="E461" s="126"/>
      <c r="F461" s="160"/>
      <c r="G461" s="160"/>
      <c r="H461" s="160"/>
      <c r="J461" s="160"/>
      <c r="K461" s="160"/>
      <c r="L461" s="160"/>
      <c r="M461" s="160"/>
      <c r="N461" s="160"/>
      <c r="O461" s="160"/>
      <c r="P461" s="161"/>
      <c r="Q461" s="162"/>
    </row>
    <row r="462" spans="1:17" x14ac:dyDescent="0.3">
      <c r="A462" s="150" t="s">
        <v>69</v>
      </c>
      <c r="B462" s="106">
        <v>76</v>
      </c>
      <c r="C462" s="107" t="s">
        <v>85</v>
      </c>
      <c r="D462" s="107">
        <f>VLOOKUP(C462,Unités!A:B,2,FALSE)</f>
        <v>1</v>
      </c>
      <c r="E462" s="126"/>
      <c r="F462" s="107" t="s">
        <v>177</v>
      </c>
      <c r="G462" s="107">
        <v>0</v>
      </c>
      <c r="P462" s="128"/>
    </row>
    <row r="463" spans="1:17" x14ac:dyDescent="0.3">
      <c r="A463" s="150"/>
      <c r="B463" s="106"/>
      <c r="C463" s="107" t="s">
        <v>145</v>
      </c>
      <c r="D463" s="107">
        <f>VLOOKUP(C463,Unités!A:B,2,FALSE)</f>
        <v>5</v>
      </c>
      <c r="E463" s="126"/>
      <c r="F463" s="107" t="s">
        <v>146</v>
      </c>
      <c r="G463" s="172">
        <v>1</v>
      </c>
      <c r="P463" s="128"/>
    </row>
    <row r="464" spans="1:17" x14ac:dyDescent="0.3">
      <c r="A464" s="150"/>
      <c r="B464" s="106"/>
      <c r="C464" s="151" t="s">
        <v>145</v>
      </c>
      <c r="D464" s="107">
        <f>VLOOKUP(C464,Unités!A:B,2,FALSE)</f>
        <v>5</v>
      </c>
      <c r="E464" s="126"/>
      <c r="F464" s="107" t="s">
        <v>147</v>
      </c>
      <c r="G464" s="172">
        <v>2</v>
      </c>
      <c r="P464" s="128"/>
    </row>
    <row r="465" spans="1:17" x14ac:dyDescent="0.3">
      <c r="A465" s="150"/>
      <c r="B465" s="106"/>
      <c r="C465" s="151" t="s">
        <v>145</v>
      </c>
      <c r="D465" s="107">
        <f>VLOOKUP(C465,Unités!A:B,2,FALSE)</f>
        <v>5</v>
      </c>
      <c r="E465" s="126"/>
      <c r="F465" s="107" t="s">
        <v>148</v>
      </c>
      <c r="G465" s="172">
        <v>3</v>
      </c>
      <c r="P465" s="128"/>
    </row>
    <row r="466" spans="1:17" x14ac:dyDescent="0.3">
      <c r="A466" s="150"/>
      <c r="B466" s="106"/>
      <c r="C466" s="107" t="s">
        <v>111</v>
      </c>
      <c r="D466" s="107">
        <f>VLOOKUP(C466,Unités!A:B,2,FALSE)</f>
        <v>4</v>
      </c>
      <c r="E466" s="126"/>
      <c r="F466" s="107" t="s">
        <v>146</v>
      </c>
      <c r="G466" s="172">
        <v>1</v>
      </c>
      <c r="P466" s="128"/>
    </row>
    <row r="467" spans="1:17" x14ac:dyDescent="0.3">
      <c r="A467" s="150"/>
      <c r="B467" s="106"/>
      <c r="C467" s="107" t="s">
        <v>111</v>
      </c>
      <c r="D467" s="107">
        <f>VLOOKUP(C467,Unités!A:B,2,FALSE)</f>
        <v>4</v>
      </c>
      <c r="E467" s="126"/>
      <c r="F467" s="107" t="s">
        <v>147</v>
      </c>
      <c r="G467" s="172">
        <v>2</v>
      </c>
      <c r="P467" s="128"/>
    </row>
    <row r="468" spans="1:17" x14ac:dyDescent="0.3">
      <c r="A468" s="150"/>
      <c r="B468" s="106"/>
      <c r="C468" s="107" t="s">
        <v>111</v>
      </c>
      <c r="D468" s="107">
        <f>VLOOKUP(C468,Unités!A:B,2,FALSE)</f>
        <v>4</v>
      </c>
      <c r="E468" s="126"/>
      <c r="F468" s="107" t="s">
        <v>148</v>
      </c>
      <c r="G468" s="172">
        <v>3</v>
      </c>
      <c r="P468" s="128"/>
    </row>
    <row r="469" spans="1:17" x14ac:dyDescent="0.3">
      <c r="A469" s="150"/>
      <c r="B469" s="106"/>
      <c r="C469" s="107" t="s">
        <v>112</v>
      </c>
      <c r="D469" s="107">
        <f>VLOOKUP(C469,Unités!A:B,2,FALSE)</f>
        <v>9</v>
      </c>
      <c r="E469" s="126"/>
      <c r="F469" s="107" t="s">
        <v>146</v>
      </c>
      <c r="G469" s="172">
        <v>1</v>
      </c>
      <c r="P469" s="128"/>
    </row>
    <row r="470" spans="1:17" x14ac:dyDescent="0.3">
      <c r="A470" s="150"/>
      <c r="B470" s="106"/>
      <c r="C470" s="107" t="s">
        <v>112</v>
      </c>
      <c r="D470" s="107">
        <f>VLOOKUP(C470,Unités!A:B,2,FALSE)</f>
        <v>9</v>
      </c>
      <c r="E470" s="126"/>
      <c r="F470" s="107" t="s">
        <v>147</v>
      </c>
      <c r="G470" s="172">
        <v>2</v>
      </c>
      <c r="P470" s="128"/>
    </row>
    <row r="471" spans="1:17" x14ac:dyDescent="0.3">
      <c r="A471" s="150"/>
      <c r="B471" s="106"/>
      <c r="C471" s="107" t="s">
        <v>112</v>
      </c>
      <c r="D471" s="107">
        <f>VLOOKUP(C471,Unités!A:B,2,FALSE)</f>
        <v>9</v>
      </c>
      <c r="E471" s="126"/>
      <c r="F471" s="107" t="s">
        <v>148</v>
      </c>
      <c r="G471" s="172">
        <v>3</v>
      </c>
      <c r="P471" s="128"/>
    </row>
    <row r="472" spans="1:17" x14ac:dyDescent="0.3">
      <c r="A472" s="150"/>
      <c r="B472" s="106"/>
      <c r="C472" s="107" t="s">
        <v>163</v>
      </c>
      <c r="D472" s="107">
        <f>VLOOKUP(C472,Unités!A:B,2,FALSE)</f>
        <v>16</v>
      </c>
      <c r="E472" s="126"/>
      <c r="F472" s="107" t="s">
        <v>146</v>
      </c>
      <c r="G472" s="172">
        <v>1</v>
      </c>
      <c r="P472" s="128"/>
    </row>
    <row r="473" spans="1:17" x14ac:dyDescent="0.3">
      <c r="A473" s="150"/>
      <c r="B473" s="106"/>
      <c r="C473" s="107" t="s">
        <v>163</v>
      </c>
      <c r="D473" s="107">
        <f>VLOOKUP(C473,Unités!A:B,2,FALSE)</f>
        <v>16</v>
      </c>
      <c r="E473" s="126"/>
      <c r="F473" s="107" t="s">
        <v>147</v>
      </c>
      <c r="G473" s="172">
        <v>2</v>
      </c>
      <c r="P473" s="128"/>
    </row>
    <row r="474" spans="1:17" x14ac:dyDescent="0.3">
      <c r="A474" s="150"/>
      <c r="B474" s="106"/>
      <c r="C474" s="107" t="s">
        <v>163</v>
      </c>
      <c r="D474" s="107">
        <f>VLOOKUP(C474,Unités!A:B,2,FALSE)</f>
        <v>16</v>
      </c>
      <c r="E474" s="126"/>
      <c r="F474" s="107" t="s">
        <v>148</v>
      </c>
      <c r="G474" s="172">
        <v>3</v>
      </c>
      <c r="P474" s="128"/>
    </row>
    <row r="475" spans="1:17" s="174" customFormat="1" ht="9.75" customHeight="1" x14ac:dyDescent="0.3">
      <c r="A475" s="173"/>
      <c r="B475" s="159"/>
      <c r="C475" s="160"/>
      <c r="D475" s="160"/>
      <c r="E475" s="126"/>
      <c r="F475" s="160"/>
      <c r="G475" s="160"/>
      <c r="H475" s="160"/>
      <c r="J475" s="160"/>
      <c r="K475" s="160"/>
      <c r="L475" s="160"/>
      <c r="M475" s="160"/>
      <c r="N475" s="160"/>
      <c r="O475" s="160"/>
      <c r="P475" s="161"/>
      <c r="Q475" s="162"/>
    </row>
    <row r="476" spans="1:17" x14ac:dyDescent="0.3">
      <c r="A476" s="150" t="s">
        <v>70</v>
      </c>
      <c r="B476" s="106">
        <v>78</v>
      </c>
      <c r="C476" s="107" t="s">
        <v>145</v>
      </c>
      <c r="D476" s="107">
        <f>VLOOKUP(C476,Unités!A:B,2,FALSE)</f>
        <v>5</v>
      </c>
      <c r="E476" s="126"/>
      <c r="F476" s="107" t="s">
        <v>146</v>
      </c>
      <c r="G476" s="172">
        <v>1</v>
      </c>
      <c r="P476" s="128"/>
    </row>
    <row r="477" spans="1:17" x14ac:dyDescent="0.3">
      <c r="A477" s="150"/>
      <c r="B477" s="106"/>
      <c r="C477" s="151" t="s">
        <v>145</v>
      </c>
      <c r="D477" s="107">
        <f>VLOOKUP(C477,Unités!A:B,2,FALSE)</f>
        <v>5</v>
      </c>
      <c r="E477" s="126"/>
      <c r="F477" s="107" t="s">
        <v>147</v>
      </c>
      <c r="G477" s="172">
        <v>2</v>
      </c>
      <c r="P477" s="128"/>
    </row>
    <row r="478" spans="1:17" x14ac:dyDescent="0.3">
      <c r="A478" s="150"/>
      <c r="B478" s="106"/>
      <c r="C478" s="151" t="s">
        <v>145</v>
      </c>
      <c r="D478" s="107">
        <f>VLOOKUP(C478,Unités!A:B,2,FALSE)</f>
        <v>5</v>
      </c>
      <c r="E478" s="126"/>
      <c r="F478" s="107" t="s">
        <v>148</v>
      </c>
      <c r="G478" s="172">
        <v>3</v>
      </c>
      <c r="P478" s="128"/>
    </row>
    <row r="479" spans="1:17" x14ac:dyDescent="0.3">
      <c r="A479" s="150"/>
      <c r="B479" s="106"/>
      <c r="C479" s="107" t="s">
        <v>111</v>
      </c>
      <c r="D479" s="107">
        <f>VLOOKUP(C479,Unités!A:B,2,FALSE)</f>
        <v>4</v>
      </c>
      <c r="E479" s="126"/>
      <c r="F479" s="107" t="s">
        <v>146</v>
      </c>
      <c r="G479" s="172">
        <v>1</v>
      </c>
      <c r="P479" s="128"/>
    </row>
    <row r="480" spans="1:17" x14ac:dyDescent="0.3">
      <c r="A480" s="150"/>
      <c r="B480" s="106"/>
      <c r="C480" s="107" t="s">
        <v>111</v>
      </c>
      <c r="D480" s="107">
        <f>VLOOKUP(C480,Unités!A:B,2,FALSE)</f>
        <v>4</v>
      </c>
      <c r="E480" s="126"/>
      <c r="F480" s="107" t="s">
        <v>147</v>
      </c>
      <c r="G480" s="172">
        <v>2</v>
      </c>
      <c r="P480" s="128"/>
    </row>
    <row r="481" spans="1:17" x14ac:dyDescent="0.3">
      <c r="A481" s="150"/>
      <c r="B481" s="106"/>
      <c r="C481" s="107" t="s">
        <v>111</v>
      </c>
      <c r="D481" s="107">
        <f>VLOOKUP(C481,Unités!A:B,2,FALSE)</f>
        <v>4</v>
      </c>
      <c r="E481" s="126"/>
      <c r="F481" s="107" t="s">
        <v>148</v>
      </c>
      <c r="G481" s="172">
        <v>3</v>
      </c>
      <c r="P481" s="128"/>
    </row>
    <row r="482" spans="1:17" x14ac:dyDescent="0.3">
      <c r="A482" s="150"/>
      <c r="B482" s="106"/>
      <c r="C482" s="107" t="s">
        <v>112</v>
      </c>
      <c r="D482" s="107">
        <f>VLOOKUP(C482,Unités!A:B,2,FALSE)</f>
        <v>9</v>
      </c>
      <c r="E482" s="126"/>
      <c r="F482" s="107" t="s">
        <v>146</v>
      </c>
      <c r="G482" s="172">
        <v>1</v>
      </c>
      <c r="P482" s="128"/>
    </row>
    <row r="483" spans="1:17" x14ac:dyDescent="0.3">
      <c r="A483" s="150"/>
      <c r="B483" s="106"/>
      <c r="C483" s="107" t="s">
        <v>112</v>
      </c>
      <c r="D483" s="107">
        <f>VLOOKUP(C483,Unités!A:B,2,FALSE)</f>
        <v>9</v>
      </c>
      <c r="E483" s="126"/>
      <c r="F483" s="107" t="s">
        <v>147</v>
      </c>
      <c r="G483" s="172">
        <v>2</v>
      </c>
      <c r="P483" s="128"/>
    </row>
    <row r="484" spans="1:17" x14ac:dyDescent="0.3">
      <c r="A484" s="150"/>
      <c r="B484" s="106"/>
      <c r="C484" s="107" t="s">
        <v>112</v>
      </c>
      <c r="D484" s="107">
        <f>VLOOKUP(C484,Unités!A:B,2,FALSE)</f>
        <v>9</v>
      </c>
      <c r="E484" s="126"/>
      <c r="F484" s="107" t="s">
        <v>148</v>
      </c>
      <c r="G484" s="172">
        <v>3</v>
      </c>
      <c r="P484" s="128"/>
    </row>
    <row r="485" spans="1:17" s="174" customFormat="1" ht="9.75" customHeight="1" x14ac:dyDescent="0.3">
      <c r="A485" s="173"/>
      <c r="B485" s="159"/>
      <c r="C485" s="160"/>
      <c r="D485" s="160"/>
      <c r="E485" s="126"/>
      <c r="F485" s="160"/>
      <c r="G485" s="160"/>
      <c r="H485" s="160"/>
      <c r="J485" s="160"/>
      <c r="K485" s="160"/>
      <c r="L485" s="160"/>
      <c r="M485" s="160"/>
      <c r="N485" s="160"/>
      <c r="O485" s="160"/>
      <c r="P485" s="161"/>
      <c r="Q485" s="162"/>
    </row>
    <row r="486" spans="1:17" x14ac:dyDescent="0.3">
      <c r="A486" s="150" t="s">
        <v>71</v>
      </c>
      <c r="B486" s="106">
        <v>79</v>
      </c>
      <c r="C486" s="107" t="s">
        <v>145</v>
      </c>
      <c r="D486" s="107">
        <f>VLOOKUP(C486,Unités!A:B,2,FALSE)</f>
        <v>5</v>
      </c>
      <c r="E486" s="126"/>
      <c r="F486" s="107" t="s">
        <v>146</v>
      </c>
      <c r="G486" s="172">
        <v>1</v>
      </c>
      <c r="P486" s="128"/>
    </row>
    <row r="487" spans="1:17" x14ac:dyDescent="0.3">
      <c r="A487" s="150"/>
      <c r="B487" s="106"/>
      <c r="C487" s="151" t="s">
        <v>145</v>
      </c>
      <c r="D487" s="107">
        <f>VLOOKUP(C487,Unités!A:B,2,FALSE)</f>
        <v>5</v>
      </c>
      <c r="E487" s="126"/>
      <c r="F487" s="107" t="s">
        <v>147</v>
      </c>
      <c r="G487" s="172">
        <v>2</v>
      </c>
      <c r="P487" s="128"/>
    </row>
    <row r="488" spans="1:17" x14ac:dyDescent="0.3">
      <c r="A488" s="150"/>
      <c r="B488" s="106"/>
      <c r="C488" s="151" t="s">
        <v>145</v>
      </c>
      <c r="D488" s="107">
        <f>VLOOKUP(C488,Unités!A:B,2,FALSE)</f>
        <v>5</v>
      </c>
      <c r="E488" s="126"/>
      <c r="F488" s="107" t="s">
        <v>148</v>
      </c>
      <c r="G488" s="172">
        <v>3</v>
      </c>
      <c r="P488" s="128"/>
    </row>
    <row r="489" spans="1:17" x14ac:dyDescent="0.3">
      <c r="A489" s="150"/>
      <c r="B489" s="106"/>
      <c r="C489" s="107" t="s">
        <v>111</v>
      </c>
      <c r="D489" s="107">
        <f>VLOOKUP(C489,Unités!A:B,2,FALSE)</f>
        <v>4</v>
      </c>
      <c r="E489" s="126"/>
      <c r="F489" s="107" t="s">
        <v>146</v>
      </c>
      <c r="G489" s="172">
        <v>1</v>
      </c>
      <c r="P489" s="128"/>
    </row>
    <row r="490" spans="1:17" x14ac:dyDescent="0.3">
      <c r="A490" s="150"/>
      <c r="B490" s="106"/>
      <c r="C490" s="107" t="s">
        <v>111</v>
      </c>
      <c r="D490" s="107">
        <f>VLOOKUP(C490,Unités!A:B,2,FALSE)</f>
        <v>4</v>
      </c>
      <c r="E490" s="126"/>
      <c r="F490" s="107" t="s">
        <v>147</v>
      </c>
      <c r="G490" s="172">
        <v>2</v>
      </c>
      <c r="P490" s="128"/>
    </row>
    <row r="491" spans="1:17" x14ac:dyDescent="0.3">
      <c r="A491" s="150"/>
      <c r="B491" s="106"/>
      <c r="C491" s="107" t="s">
        <v>111</v>
      </c>
      <c r="D491" s="107">
        <f>VLOOKUP(C491,Unités!A:B,2,FALSE)</f>
        <v>4</v>
      </c>
      <c r="E491" s="126"/>
      <c r="F491" s="107" t="s">
        <v>148</v>
      </c>
      <c r="G491" s="172">
        <v>3</v>
      </c>
      <c r="P491" s="128"/>
    </row>
    <row r="492" spans="1:17" x14ac:dyDescent="0.3">
      <c r="A492" s="150"/>
      <c r="B492" s="106"/>
      <c r="C492" s="107" t="s">
        <v>113</v>
      </c>
      <c r="D492" s="107">
        <f>VLOOKUP(C492,Unités!A:B,2,FALSE)</f>
        <v>7</v>
      </c>
      <c r="E492" s="126"/>
      <c r="F492" s="107" t="s">
        <v>146</v>
      </c>
      <c r="G492" s="172">
        <v>1</v>
      </c>
      <c r="P492" s="128"/>
    </row>
    <row r="493" spans="1:17" x14ac:dyDescent="0.3">
      <c r="A493" s="150"/>
      <c r="B493" s="106"/>
      <c r="C493" s="107" t="s">
        <v>113</v>
      </c>
      <c r="D493" s="107">
        <f>VLOOKUP(C493,Unités!A:B,2,FALSE)</f>
        <v>7</v>
      </c>
      <c r="E493" s="126"/>
      <c r="F493" s="107" t="s">
        <v>147</v>
      </c>
      <c r="G493" s="172">
        <v>2</v>
      </c>
      <c r="P493" s="128"/>
    </row>
    <row r="494" spans="1:17" x14ac:dyDescent="0.3">
      <c r="A494" s="150"/>
      <c r="B494" s="106"/>
      <c r="C494" s="107" t="s">
        <v>113</v>
      </c>
      <c r="D494" s="107">
        <f>VLOOKUP(C494,Unités!A:B,2,FALSE)</f>
        <v>7</v>
      </c>
      <c r="E494" s="126"/>
      <c r="F494" s="107" t="s">
        <v>148</v>
      </c>
      <c r="G494" s="172">
        <v>3</v>
      </c>
      <c r="P494" s="128"/>
    </row>
    <row r="495" spans="1:17" x14ac:dyDescent="0.3">
      <c r="A495" s="150"/>
      <c r="B495" s="106"/>
      <c r="C495" s="107" t="s">
        <v>112</v>
      </c>
      <c r="D495" s="107">
        <f>VLOOKUP(C495,Unités!A:B,2,FALSE)</f>
        <v>9</v>
      </c>
      <c r="E495" s="126"/>
      <c r="F495" s="107" t="s">
        <v>146</v>
      </c>
      <c r="G495" s="172">
        <v>1</v>
      </c>
      <c r="P495" s="128"/>
    </row>
    <row r="496" spans="1:17" x14ac:dyDescent="0.3">
      <c r="A496" s="150"/>
      <c r="B496" s="106"/>
      <c r="C496" s="107" t="s">
        <v>112</v>
      </c>
      <c r="D496" s="107">
        <f>VLOOKUP(C496,Unités!A:B,2,FALSE)</f>
        <v>9</v>
      </c>
      <c r="E496" s="126"/>
      <c r="F496" s="107" t="s">
        <v>147</v>
      </c>
      <c r="G496" s="172">
        <v>2</v>
      </c>
      <c r="P496" s="128"/>
    </row>
    <row r="497" spans="1:17" x14ac:dyDescent="0.3">
      <c r="A497" s="150"/>
      <c r="B497" s="106"/>
      <c r="C497" s="107" t="s">
        <v>112</v>
      </c>
      <c r="D497" s="107">
        <f>VLOOKUP(C497,Unités!A:B,2,FALSE)</f>
        <v>9</v>
      </c>
      <c r="E497" s="126"/>
      <c r="F497" s="107" t="s">
        <v>148</v>
      </c>
      <c r="G497" s="172">
        <v>3</v>
      </c>
      <c r="P497" s="128"/>
    </row>
    <row r="498" spans="1:17" s="174" customFormat="1" ht="9.75" customHeight="1" x14ac:dyDescent="0.3">
      <c r="A498" s="173"/>
      <c r="B498" s="159"/>
      <c r="C498" s="160"/>
      <c r="D498" s="160"/>
      <c r="E498" s="126"/>
      <c r="F498" s="160"/>
      <c r="G498" s="160"/>
      <c r="H498" s="160"/>
      <c r="J498" s="160"/>
      <c r="K498" s="160"/>
      <c r="L498" s="160"/>
      <c r="M498" s="160"/>
      <c r="N498" s="160"/>
      <c r="O498" s="160"/>
      <c r="P498" s="161"/>
      <c r="Q498" s="162"/>
    </row>
    <row r="499" spans="1:17" x14ac:dyDescent="0.3">
      <c r="A499" s="150" t="s">
        <v>72</v>
      </c>
      <c r="B499" s="106">
        <v>80</v>
      </c>
      <c r="C499" s="107" t="s">
        <v>145</v>
      </c>
      <c r="D499" s="107">
        <f>VLOOKUP(C499,Unités!A:B,2,FALSE)</f>
        <v>5</v>
      </c>
      <c r="E499" s="126"/>
      <c r="F499" s="107" t="s">
        <v>146</v>
      </c>
      <c r="G499" s="172">
        <v>1</v>
      </c>
      <c r="P499" s="128"/>
      <c r="Q499" s="129"/>
    </row>
    <row r="500" spans="1:17" x14ac:dyDescent="0.3">
      <c r="A500" s="150"/>
      <c r="B500" s="106"/>
      <c r="C500" s="151" t="s">
        <v>145</v>
      </c>
      <c r="D500" s="107">
        <f>VLOOKUP(C500,Unités!A:B,2,FALSE)</f>
        <v>5</v>
      </c>
      <c r="E500" s="126"/>
      <c r="F500" s="107" t="s">
        <v>147</v>
      </c>
      <c r="G500" s="172">
        <v>2</v>
      </c>
      <c r="P500" s="128"/>
      <c r="Q500" s="129"/>
    </row>
    <row r="501" spans="1:17" x14ac:dyDescent="0.3">
      <c r="A501" s="150"/>
      <c r="B501" s="106"/>
      <c r="C501" s="151" t="s">
        <v>145</v>
      </c>
      <c r="D501" s="107">
        <f>VLOOKUP(C501,Unités!A:B,2,FALSE)</f>
        <v>5</v>
      </c>
      <c r="E501" s="126"/>
      <c r="F501" s="107" t="s">
        <v>148</v>
      </c>
      <c r="G501" s="172">
        <v>3</v>
      </c>
      <c r="P501" s="128"/>
      <c r="Q501" s="129"/>
    </row>
    <row r="502" spans="1:17" x14ac:dyDescent="0.3">
      <c r="A502" s="150"/>
      <c r="B502" s="106"/>
      <c r="C502" s="107" t="s">
        <v>184</v>
      </c>
      <c r="D502" s="107">
        <f>VLOOKUP(C502,Unités!A:B,2,FALSE)</f>
        <v>31</v>
      </c>
      <c r="E502" s="126"/>
      <c r="F502" s="107" t="s">
        <v>177</v>
      </c>
      <c r="G502" s="107">
        <v>0</v>
      </c>
      <c r="P502" s="128"/>
      <c r="Q502" s="129"/>
    </row>
    <row r="503" spans="1:17" x14ac:dyDescent="0.3">
      <c r="A503" s="150"/>
      <c r="B503" s="106"/>
      <c r="C503" s="107" t="s">
        <v>185</v>
      </c>
      <c r="D503" s="107">
        <f>VLOOKUP(C503,Unités!A:B,2,FALSE)</f>
        <v>32</v>
      </c>
      <c r="E503" s="126"/>
      <c r="F503" s="107" t="s">
        <v>177</v>
      </c>
      <c r="G503" s="107">
        <v>0</v>
      </c>
      <c r="P503" s="128"/>
      <c r="Q503" s="129"/>
    </row>
    <row r="504" spans="1:17" x14ac:dyDescent="0.3">
      <c r="A504" s="150"/>
      <c r="B504" s="106"/>
      <c r="C504" s="107" t="s">
        <v>186</v>
      </c>
      <c r="D504" s="107">
        <f>VLOOKUP(C504,Unités!A:B,2,FALSE)</f>
        <v>33</v>
      </c>
      <c r="E504" s="126"/>
      <c r="F504" s="107" t="s">
        <v>177</v>
      </c>
      <c r="G504" s="107">
        <v>0</v>
      </c>
      <c r="P504" s="128"/>
      <c r="Q504" s="129"/>
    </row>
    <row r="505" spans="1:17" x14ac:dyDescent="0.3">
      <c r="A505" s="150"/>
      <c r="B505" s="106"/>
      <c r="C505" s="107" t="s">
        <v>111</v>
      </c>
      <c r="D505" s="107">
        <f>VLOOKUP(C505,Unités!A:B,2,FALSE)</f>
        <v>4</v>
      </c>
      <c r="E505" s="126"/>
      <c r="F505" s="107" t="s">
        <v>146</v>
      </c>
      <c r="G505" s="172">
        <v>1</v>
      </c>
      <c r="P505" s="128"/>
      <c r="Q505" s="129"/>
    </row>
    <row r="506" spans="1:17" x14ac:dyDescent="0.3">
      <c r="A506" s="150"/>
      <c r="B506" s="106"/>
      <c r="C506" s="107" t="s">
        <v>111</v>
      </c>
      <c r="D506" s="107">
        <f>VLOOKUP(C506,Unités!A:B,2,FALSE)</f>
        <v>4</v>
      </c>
      <c r="E506" s="126"/>
      <c r="F506" s="107" t="s">
        <v>147</v>
      </c>
      <c r="G506" s="172">
        <v>2</v>
      </c>
      <c r="P506" s="128"/>
      <c r="Q506" s="129"/>
    </row>
    <row r="507" spans="1:17" x14ac:dyDescent="0.3">
      <c r="A507" s="150"/>
      <c r="B507" s="106"/>
      <c r="C507" s="107" t="s">
        <v>111</v>
      </c>
      <c r="D507" s="107">
        <f>VLOOKUP(C507,Unités!A:B,2,FALSE)</f>
        <v>4</v>
      </c>
      <c r="E507" s="126"/>
      <c r="F507" s="107" t="s">
        <v>148</v>
      </c>
      <c r="G507" s="172">
        <v>3</v>
      </c>
      <c r="P507" s="128"/>
      <c r="Q507" s="129"/>
    </row>
    <row r="508" spans="1:17" x14ac:dyDescent="0.3">
      <c r="A508" s="150"/>
      <c r="B508" s="106"/>
      <c r="C508" s="107" t="s">
        <v>112</v>
      </c>
      <c r="D508" s="107">
        <f>VLOOKUP(C508,Unités!A:B,2,FALSE)</f>
        <v>9</v>
      </c>
      <c r="E508" s="126"/>
      <c r="F508" s="107" t="s">
        <v>146</v>
      </c>
      <c r="G508" s="172">
        <v>1</v>
      </c>
      <c r="P508" s="128"/>
    </row>
    <row r="509" spans="1:17" x14ac:dyDescent="0.3">
      <c r="A509" s="150"/>
      <c r="B509" s="106"/>
      <c r="C509" s="107" t="s">
        <v>112</v>
      </c>
      <c r="D509" s="107">
        <f>VLOOKUP(C509,Unités!A:B,2,FALSE)</f>
        <v>9</v>
      </c>
      <c r="E509" s="126"/>
      <c r="F509" s="107" t="s">
        <v>147</v>
      </c>
      <c r="G509" s="172">
        <v>2</v>
      </c>
      <c r="P509" s="128"/>
    </row>
    <row r="510" spans="1:17" x14ac:dyDescent="0.3">
      <c r="A510" s="150"/>
      <c r="B510" s="106"/>
      <c r="C510" s="107" t="s">
        <v>112</v>
      </c>
      <c r="D510" s="107">
        <f>VLOOKUP(C510,Unités!A:B,2,FALSE)</f>
        <v>9</v>
      </c>
      <c r="E510" s="126"/>
      <c r="F510" s="107" t="s">
        <v>148</v>
      </c>
      <c r="G510" s="172">
        <v>3</v>
      </c>
      <c r="P510" s="128"/>
    </row>
    <row r="511" spans="1:17" x14ac:dyDescent="0.3">
      <c r="A511" s="150"/>
      <c r="B511" s="106"/>
      <c r="C511" s="107" t="s">
        <v>187</v>
      </c>
      <c r="D511" s="107">
        <f>VLOOKUP(C511,Unités!A:B,2,FALSE)</f>
        <v>23</v>
      </c>
      <c r="E511" s="126"/>
      <c r="F511" s="107" t="s">
        <v>146</v>
      </c>
      <c r="G511" s="172">
        <v>1</v>
      </c>
      <c r="P511" s="128"/>
    </row>
    <row r="512" spans="1:17" x14ac:dyDescent="0.3">
      <c r="A512" s="150"/>
      <c r="B512" s="106"/>
      <c r="C512" s="107" t="s">
        <v>187</v>
      </c>
      <c r="D512" s="107">
        <f>VLOOKUP(C512,Unités!A:B,2,FALSE)</f>
        <v>23</v>
      </c>
      <c r="E512" s="126"/>
      <c r="F512" s="107" t="s">
        <v>147</v>
      </c>
      <c r="G512" s="172">
        <v>2</v>
      </c>
      <c r="P512" s="128"/>
    </row>
    <row r="513" spans="1:17" x14ac:dyDescent="0.3">
      <c r="A513" s="150"/>
      <c r="B513" s="106"/>
      <c r="C513" s="107" t="s">
        <v>187</v>
      </c>
      <c r="D513" s="107">
        <f>VLOOKUP(C513,Unités!A:B,2,FALSE)</f>
        <v>23</v>
      </c>
      <c r="E513" s="126"/>
      <c r="F513" s="107" t="s">
        <v>148</v>
      </c>
      <c r="G513" s="172">
        <v>3</v>
      </c>
      <c r="P513" s="128"/>
    </row>
    <row r="514" spans="1:17" s="174" customFormat="1" ht="9.75" customHeight="1" x14ac:dyDescent="0.3">
      <c r="A514" s="173"/>
      <c r="B514" s="159"/>
      <c r="C514" s="160"/>
      <c r="D514" s="160"/>
      <c r="E514" s="126"/>
      <c r="F514" s="160"/>
      <c r="G514" s="160"/>
      <c r="H514" s="160"/>
      <c r="J514" s="160"/>
      <c r="K514" s="160"/>
      <c r="L514" s="160"/>
      <c r="M514" s="160"/>
      <c r="N514" s="160"/>
      <c r="O514" s="160"/>
      <c r="P514" s="161"/>
      <c r="Q514" s="162"/>
    </row>
    <row r="515" spans="1:17" x14ac:dyDescent="0.3">
      <c r="A515" s="150" t="s">
        <v>219</v>
      </c>
      <c r="B515" s="106">
        <v>81</v>
      </c>
      <c r="C515" s="107" t="s">
        <v>192</v>
      </c>
      <c r="D515" s="107">
        <f>VLOOKUP(C515,Unités!A:B,2,FALSE)</f>
        <v>25</v>
      </c>
      <c r="E515" s="126"/>
      <c r="F515" s="107" t="s">
        <v>146</v>
      </c>
      <c r="G515" s="172">
        <v>1</v>
      </c>
      <c r="P515" s="128"/>
    </row>
    <row r="516" spans="1:17" x14ac:dyDescent="0.3">
      <c r="A516" s="150"/>
      <c r="B516" s="106"/>
      <c r="C516" s="107" t="s">
        <v>192</v>
      </c>
      <c r="D516" s="107">
        <f>VLOOKUP(C516,Unités!A:B,2,FALSE)</f>
        <v>25</v>
      </c>
      <c r="E516" s="126"/>
      <c r="F516" s="107" t="s">
        <v>147</v>
      </c>
      <c r="G516" s="172">
        <v>2</v>
      </c>
      <c r="P516" s="128"/>
    </row>
    <row r="517" spans="1:17" x14ac:dyDescent="0.3">
      <c r="A517" s="150"/>
      <c r="B517" s="106"/>
      <c r="C517" s="107" t="s">
        <v>192</v>
      </c>
      <c r="D517" s="107">
        <f>VLOOKUP(C517,Unités!A:B,2,FALSE)</f>
        <v>25</v>
      </c>
      <c r="E517" s="126"/>
      <c r="F517" s="107" t="s">
        <v>148</v>
      </c>
      <c r="G517" s="172">
        <v>3</v>
      </c>
      <c r="P517" s="128"/>
    </row>
    <row r="518" spans="1:17" x14ac:dyDescent="0.3">
      <c r="A518" s="150"/>
      <c r="B518" s="106"/>
      <c r="C518" s="107" t="s">
        <v>111</v>
      </c>
      <c r="D518" s="107">
        <f>VLOOKUP(C518,Unités!A:B,2,FALSE)</f>
        <v>4</v>
      </c>
      <c r="E518" s="126"/>
      <c r="F518" s="107" t="s">
        <v>146</v>
      </c>
      <c r="G518" s="172">
        <v>1</v>
      </c>
      <c r="P518" s="128"/>
    </row>
    <row r="519" spans="1:17" x14ac:dyDescent="0.3">
      <c r="A519" s="150"/>
      <c r="B519" s="106"/>
      <c r="C519" s="107" t="s">
        <v>111</v>
      </c>
      <c r="D519" s="107">
        <f>VLOOKUP(C519,Unités!A:B,2,FALSE)</f>
        <v>4</v>
      </c>
      <c r="E519" s="126"/>
      <c r="F519" s="107" t="s">
        <v>147</v>
      </c>
      <c r="G519" s="172">
        <v>2</v>
      </c>
      <c r="P519" s="128"/>
    </row>
    <row r="520" spans="1:17" x14ac:dyDescent="0.3">
      <c r="A520" s="150"/>
      <c r="B520" s="106"/>
      <c r="C520" s="107" t="s">
        <v>111</v>
      </c>
      <c r="D520" s="107">
        <f>VLOOKUP(C520,Unités!A:B,2,FALSE)</f>
        <v>4</v>
      </c>
      <c r="E520" s="126"/>
      <c r="F520" s="107" t="s">
        <v>148</v>
      </c>
      <c r="G520" s="172">
        <v>3</v>
      </c>
      <c r="P520" s="128"/>
    </row>
    <row r="521" spans="1:17" x14ac:dyDescent="0.3">
      <c r="A521" s="150"/>
      <c r="B521" s="106"/>
      <c r="C521" s="107" t="s">
        <v>113</v>
      </c>
      <c r="D521" s="107">
        <f>VLOOKUP(C521,Unités!A:B,2,FALSE)</f>
        <v>7</v>
      </c>
      <c r="E521" s="126"/>
      <c r="F521" s="107" t="s">
        <v>146</v>
      </c>
      <c r="G521" s="172">
        <v>1</v>
      </c>
      <c r="P521" s="128"/>
    </row>
    <row r="522" spans="1:17" x14ac:dyDescent="0.3">
      <c r="A522" s="150"/>
      <c r="B522" s="106"/>
      <c r="C522" s="107" t="s">
        <v>113</v>
      </c>
      <c r="D522" s="107">
        <f>VLOOKUP(C522,Unités!A:B,2,FALSE)</f>
        <v>7</v>
      </c>
      <c r="E522" s="126"/>
      <c r="F522" s="107" t="s">
        <v>147</v>
      </c>
      <c r="G522" s="172">
        <v>2</v>
      </c>
      <c r="P522" s="128"/>
    </row>
    <row r="523" spans="1:17" x14ac:dyDescent="0.3">
      <c r="A523" s="150"/>
      <c r="B523" s="106"/>
      <c r="C523" s="107" t="s">
        <v>113</v>
      </c>
      <c r="D523" s="107">
        <f>VLOOKUP(C523,Unités!A:B,2,FALSE)</f>
        <v>7</v>
      </c>
      <c r="E523" s="126"/>
      <c r="F523" s="107" t="s">
        <v>148</v>
      </c>
      <c r="G523" s="172">
        <v>3</v>
      </c>
      <c r="P523" s="128"/>
    </row>
    <row r="524" spans="1:17" s="174" customFormat="1" ht="9.75" customHeight="1" x14ac:dyDescent="0.3">
      <c r="A524" s="173"/>
      <c r="B524" s="159"/>
      <c r="C524" s="160"/>
      <c r="D524" s="160"/>
      <c r="E524" s="126"/>
      <c r="F524" s="160"/>
      <c r="G524" s="160"/>
      <c r="H524" s="160"/>
      <c r="J524" s="160"/>
      <c r="K524" s="160"/>
      <c r="L524" s="160"/>
      <c r="M524" s="160"/>
      <c r="N524" s="160"/>
      <c r="O524" s="160"/>
      <c r="P524" s="161"/>
      <c r="Q524" s="162"/>
    </row>
    <row r="525" spans="1:17" x14ac:dyDescent="0.3">
      <c r="A525" s="150" t="s">
        <v>220</v>
      </c>
      <c r="B525" s="106">
        <v>82</v>
      </c>
      <c r="C525" s="107" t="s">
        <v>111</v>
      </c>
      <c r="D525" s="107">
        <f>VLOOKUP(C525,Unités!A:B,2,FALSE)</f>
        <v>4</v>
      </c>
      <c r="E525" s="126"/>
      <c r="F525" s="107" t="s">
        <v>146</v>
      </c>
      <c r="G525" s="172">
        <v>1</v>
      </c>
      <c r="P525" s="128"/>
    </row>
    <row r="526" spans="1:17" x14ac:dyDescent="0.3">
      <c r="A526" s="150"/>
      <c r="B526" s="106"/>
      <c r="C526" s="107" t="s">
        <v>111</v>
      </c>
      <c r="D526" s="107">
        <f>VLOOKUP(C526,Unités!A:B,2,FALSE)</f>
        <v>4</v>
      </c>
      <c r="E526" s="126"/>
      <c r="F526" s="107" t="s">
        <v>147</v>
      </c>
      <c r="G526" s="172">
        <v>2</v>
      </c>
      <c r="P526" s="128"/>
    </row>
    <row r="527" spans="1:17" x14ac:dyDescent="0.3">
      <c r="A527" s="150"/>
      <c r="B527" s="106"/>
      <c r="C527" s="107" t="s">
        <v>111</v>
      </c>
      <c r="D527" s="107">
        <f>VLOOKUP(C527,Unités!A:B,2,FALSE)</f>
        <v>4</v>
      </c>
      <c r="E527" s="126"/>
      <c r="F527" s="107" t="s">
        <v>148</v>
      </c>
      <c r="G527" s="172">
        <v>3</v>
      </c>
      <c r="P527" s="128"/>
    </row>
    <row r="528" spans="1:17" x14ac:dyDescent="0.3">
      <c r="A528" s="150"/>
      <c r="B528" s="106"/>
      <c r="C528" s="107" t="s">
        <v>113</v>
      </c>
      <c r="D528" s="107">
        <f>VLOOKUP(C528,Unités!A:B,2,FALSE)</f>
        <v>7</v>
      </c>
      <c r="E528" s="126"/>
      <c r="F528" s="107" t="s">
        <v>146</v>
      </c>
      <c r="G528" s="172">
        <v>1</v>
      </c>
      <c r="P528" s="128"/>
    </row>
    <row r="529" spans="1:17" x14ac:dyDescent="0.3">
      <c r="A529" s="150"/>
      <c r="B529" s="106"/>
      <c r="C529" s="107" t="s">
        <v>113</v>
      </c>
      <c r="D529" s="107">
        <f>VLOOKUP(C529,Unités!A:B,2,FALSE)</f>
        <v>7</v>
      </c>
      <c r="E529" s="126"/>
      <c r="F529" s="107" t="s">
        <v>147</v>
      </c>
      <c r="G529" s="172">
        <v>2</v>
      </c>
      <c r="P529" s="128"/>
    </row>
    <row r="530" spans="1:17" x14ac:dyDescent="0.3">
      <c r="A530" s="150"/>
      <c r="B530" s="106"/>
      <c r="C530" s="107" t="s">
        <v>113</v>
      </c>
      <c r="D530" s="107">
        <f>VLOOKUP(C530,Unités!A:B,2,FALSE)</f>
        <v>7</v>
      </c>
      <c r="E530" s="126"/>
      <c r="F530" s="107" t="s">
        <v>148</v>
      </c>
      <c r="G530" s="172">
        <v>3</v>
      </c>
      <c r="P530" s="128"/>
    </row>
    <row r="531" spans="1:17" x14ac:dyDescent="0.3">
      <c r="A531" s="150"/>
      <c r="B531" s="106"/>
      <c r="C531" s="107" t="s">
        <v>187</v>
      </c>
      <c r="D531" s="107">
        <f>VLOOKUP(C531,Unités!A:B,2,FALSE)</f>
        <v>23</v>
      </c>
      <c r="E531" s="126"/>
      <c r="F531" s="107" t="s">
        <v>146</v>
      </c>
      <c r="G531" s="172">
        <v>1</v>
      </c>
      <c r="P531" s="128"/>
    </row>
    <row r="532" spans="1:17" x14ac:dyDescent="0.3">
      <c r="A532" s="150"/>
      <c r="B532" s="106"/>
      <c r="C532" s="107" t="s">
        <v>187</v>
      </c>
      <c r="D532" s="107">
        <f>VLOOKUP(C532,Unités!A:B,2,FALSE)</f>
        <v>23</v>
      </c>
      <c r="E532" s="126"/>
      <c r="F532" s="107" t="s">
        <v>147</v>
      </c>
      <c r="G532" s="172">
        <v>2</v>
      </c>
      <c r="P532" s="128"/>
    </row>
    <row r="533" spans="1:17" x14ac:dyDescent="0.3">
      <c r="A533" s="150"/>
      <c r="B533" s="106"/>
      <c r="C533" s="107" t="s">
        <v>187</v>
      </c>
      <c r="D533" s="107">
        <f>VLOOKUP(C533,Unités!A:B,2,FALSE)</f>
        <v>23</v>
      </c>
      <c r="E533" s="126"/>
      <c r="F533" s="107" t="s">
        <v>148</v>
      </c>
      <c r="G533" s="172">
        <v>3</v>
      </c>
      <c r="P533" s="128"/>
    </row>
    <row r="534" spans="1:17" s="174" customFormat="1" ht="9.75" customHeight="1" x14ac:dyDescent="0.3">
      <c r="A534" s="173"/>
      <c r="B534" s="159"/>
      <c r="C534" s="160"/>
      <c r="D534" s="160"/>
      <c r="E534" s="126"/>
      <c r="F534" s="160"/>
      <c r="G534" s="160"/>
      <c r="H534" s="160"/>
      <c r="J534" s="160"/>
      <c r="K534" s="160"/>
      <c r="L534" s="160"/>
      <c r="M534" s="160"/>
      <c r="N534" s="160"/>
      <c r="O534" s="160"/>
      <c r="P534" s="161"/>
      <c r="Q534" s="162"/>
    </row>
    <row r="535" spans="1:17" x14ac:dyDescent="0.3">
      <c r="A535" s="123" t="s">
        <v>118</v>
      </c>
      <c r="B535" s="106">
        <v>83</v>
      </c>
      <c r="C535" s="107" t="s">
        <v>111</v>
      </c>
      <c r="D535" s="107">
        <f>VLOOKUP(C535,Unités!A:B,2,FALSE)</f>
        <v>4</v>
      </c>
      <c r="E535" s="126"/>
      <c r="F535" s="107" t="s">
        <v>146</v>
      </c>
      <c r="G535" s="172">
        <v>1</v>
      </c>
      <c r="P535" s="128"/>
      <c r="Q535" s="129"/>
    </row>
    <row r="536" spans="1:17" x14ac:dyDescent="0.3">
      <c r="A536" s="150"/>
      <c r="B536" s="106"/>
      <c r="C536" s="107" t="s">
        <v>111</v>
      </c>
      <c r="D536" s="107">
        <f>VLOOKUP(C536,Unités!A:B,2,FALSE)</f>
        <v>4</v>
      </c>
      <c r="E536" s="126"/>
      <c r="F536" s="107" t="s">
        <v>147</v>
      </c>
      <c r="G536" s="172">
        <v>2</v>
      </c>
      <c r="P536" s="128"/>
      <c r="Q536" s="129"/>
    </row>
    <row r="537" spans="1:17" x14ac:dyDescent="0.3">
      <c r="A537" s="150"/>
      <c r="B537" s="106"/>
      <c r="C537" s="107" t="s">
        <v>111</v>
      </c>
      <c r="D537" s="107">
        <f>VLOOKUP(C537,Unités!A:B,2,FALSE)</f>
        <v>4</v>
      </c>
      <c r="E537" s="126"/>
      <c r="F537" s="107" t="s">
        <v>148</v>
      </c>
      <c r="G537" s="172">
        <v>3</v>
      </c>
      <c r="P537" s="128"/>
      <c r="Q537" s="129"/>
    </row>
    <row r="538" spans="1:17" x14ac:dyDescent="0.3">
      <c r="A538" s="150"/>
      <c r="B538" s="106"/>
      <c r="C538" s="107" t="s">
        <v>113</v>
      </c>
      <c r="D538" s="107">
        <f>VLOOKUP(C538,Unités!A:B,2,FALSE)</f>
        <v>7</v>
      </c>
      <c r="E538" s="126"/>
      <c r="F538" s="107" t="s">
        <v>146</v>
      </c>
      <c r="G538" s="172">
        <v>1</v>
      </c>
      <c r="P538" s="128"/>
      <c r="Q538" s="129"/>
    </row>
    <row r="539" spans="1:17" x14ac:dyDescent="0.3">
      <c r="A539" s="150"/>
      <c r="B539" s="106"/>
      <c r="C539" s="107" t="s">
        <v>113</v>
      </c>
      <c r="D539" s="107">
        <f>VLOOKUP(C539,Unités!A:B,2,FALSE)</f>
        <v>7</v>
      </c>
      <c r="E539" s="126"/>
      <c r="F539" s="107" t="s">
        <v>147</v>
      </c>
      <c r="G539" s="172">
        <v>2</v>
      </c>
      <c r="P539" s="128"/>
      <c r="Q539" s="129"/>
    </row>
    <row r="540" spans="1:17" x14ac:dyDescent="0.3">
      <c r="A540" s="150"/>
      <c r="B540" s="106"/>
      <c r="C540" s="107" t="s">
        <v>113</v>
      </c>
      <c r="D540" s="107">
        <f>VLOOKUP(C540,Unités!A:B,2,FALSE)</f>
        <v>7</v>
      </c>
      <c r="E540" s="126"/>
      <c r="F540" s="107" t="s">
        <v>148</v>
      </c>
      <c r="G540" s="172">
        <v>3</v>
      </c>
      <c r="P540" s="128"/>
      <c r="Q540" s="129"/>
    </row>
    <row r="541" spans="1:17" s="174" customFormat="1" ht="9.75" customHeight="1" x14ac:dyDescent="0.3">
      <c r="A541" s="173"/>
      <c r="B541" s="159"/>
      <c r="C541" s="160"/>
      <c r="D541" s="160"/>
      <c r="E541" s="126"/>
      <c r="F541" s="160"/>
      <c r="G541" s="160"/>
      <c r="H541" s="160"/>
      <c r="J541" s="160"/>
      <c r="K541" s="160"/>
      <c r="L541" s="160"/>
      <c r="M541" s="160"/>
      <c r="N541" s="160"/>
      <c r="O541" s="160"/>
      <c r="P541" s="161"/>
      <c r="Q541" s="162"/>
    </row>
    <row r="542" spans="1:17" x14ac:dyDescent="0.3">
      <c r="A542" s="150" t="s">
        <v>221</v>
      </c>
      <c r="B542" s="106">
        <v>84</v>
      </c>
      <c r="C542" s="107" t="s">
        <v>111</v>
      </c>
      <c r="D542" s="107">
        <f>VLOOKUP(C542,Unités!A:B,2,FALSE)</f>
        <v>4</v>
      </c>
      <c r="E542" s="126"/>
      <c r="F542" s="107" t="s">
        <v>146</v>
      </c>
      <c r="G542" s="172">
        <v>1</v>
      </c>
      <c r="P542" s="128"/>
      <c r="Q542" s="129"/>
    </row>
    <row r="543" spans="1:17" x14ac:dyDescent="0.3">
      <c r="A543" s="150"/>
      <c r="B543" s="106"/>
      <c r="C543" s="107" t="s">
        <v>111</v>
      </c>
      <c r="D543" s="107">
        <f>VLOOKUP(C543,Unités!A:B,2,FALSE)</f>
        <v>4</v>
      </c>
      <c r="E543" s="126"/>
      <c r="F543" s="107" t="s">
        <v>147</v>
      </c>
      <c r="G543" s="172">
        <v>2</v>
      </c>
      <c r="P543" s="128"/>
      <c r="Q543" s="129"/>
    </row>
    <row r="544" spans="1:17" x14ac:dyDescent="0.3">
      <c r="A544" s="150"/>
      <c r="B544" s="106"/>
      <c r="C544" s="107" t="s">
        <v>111</v>
      </c>
      <c r="D544" s="107">
        <f>VLOOKUP(C544,Unités!A:B,2,FALSE)</f>
        <v>4</v>
      </c>
      <c r="E544" s="126"/>
      <c r="F544" s="107" t="s">
        <v>148</v>
      </c>
      <c r="G544" s="172">
        <v>3</v>
      </c>
      <c r="P544" s="128"/>
      <c r="Q544" s="129"/>
    </row>
    <row r="545" spans="1:17" x14ac:dyDescent="0.3">
      <c r="A545" s="150"/>
      <c r="B545" s="106"/>
      <c r="C545" s="107" t="s">
        <v>187</v>
      </c>
      <c r="D545" s="107">
        <f>VLOOKUP(C545,Unités!A:B,2,FALSE)</f>
        <v>23</v>
      </c>
      <c r="E545" s="126"/>
      <c r="F545" s="107" t="s">
        <v>146</v>
      </c>
      <c r="G545" s="172">
        <v>1</v>
      </c>
      <c r="P545" s="128"/>
      <c r="Q545" s="129"/>
    </row>
    <row r="546" spans="1:17" x14ac:dyDescent="0.3">
      <c r="A546" s="150"/>
      <c r="B546" s="106"/>
      <c r="C546" s="107" t="s">
        <v>187</v>
      </c>
      <c r="D546" s="107">
        <f>VLOOKUP(C546,Unités!A:B,2,FALSE)</f>
        <v>23</v>
      </c>
      <c r="E546" s="126"/>
      <c r="F546" s="107" t="s">
        <v>147</v>
      </c>
      <c r="G546" s="172">
        <v>2</v>
      </c>
      <c r="P546" s="128"/>
      <c r="Q546" s="129"/>
    </row>
    <row r="547" spans="1:17" x14ac:dyDescent="0.3">
      <c r="A547" s="150"/>
      <c r="B547" s="106"/>
      <c r="C547" s="107" t="s">
        <v>187</v>
      </c>
      <c r="D547" s="107">
        <f>VLOOKUP(C547,Unités!A:B,2,FALSE)</f>
        <v>23</v>
      </c>
      <c r="E547" s="126"/>
      <c r="F547" s="107" t="s">
        <v>148</v>
      </c>
      <c r="G547" s="172">
        <v>3</v>
      </c>
      <c r="P547" s="128"/>
      <c r="Q547" s="129"/>
    </row>
    <row r="548" spans="1:17" s="174" customFormat="1" ht="9.75" customHeight="1" x14ac:dyDescent="0.3">
      <c r="A548" s="173"/>
      <c r="B548" s="159"/>
      <c r="C548" s="160"/>
      <c r="D548" s="160"/>
      <c r="E548" s="126"/>
      <c r="F548" s="160"/>
      <c r="G548" s="160"/>
      <c r="H548" s="160"/>
      <c r="J548" s="160"/>
      <c r="K548" s="160"/>
      <c r="L548" s="160"/>
      <c r="M548" s="160"/>
      <c r="N548" s="160"/>
      <c r="O548" s="160"/>
      <c r="P548" s="161"/>
      <c r="Q548" s="162"/>
    </row>
    <row r="549" spans="1:17" ht="27.6" x14ac:dyDescent="0.3">
      <c r="A549" s="150" t="s">
        <v>222</v>
      </c>
      <c r="B549" s="106">
        <v>85</v>
      </c>
      <c r="C549" s="107" t="s">
        <v>111</v>
      </c>
      <c r="D549" s="107">
        <f>VLOOKUP(C549,Unités!A:B,2,FALSE)</f>
        <v>4</v>
      </c>
      <c r="E549" s="126"/>
      <c r="F549" s="107" t="s">
        <v>146</v>
      </c>
      <c r="G549" s="172">
        <v>1</v>
      </c>
      <c r="P549" s="128"/>
      <c r="Q549" s="129"/>
    </row>
    <row r="550" spans="1:17" x14ac:dyDescent="0.3">
      <c r="A550" s="150"/>
      <c r="B550" s="106"/>
      <c r="C550" s="107" t="s">
        <v>111</v>
      </c>
      <c r="D550" s="107">
        <f>VLOOKUP(C550,Unités!A:B,2,FALSE)</f>
        <v>4</v>
      </c>
      <c r="E550" s="126"/>
      <c r="F550" s="107" t="s">
        <v>147</v>
      </c>
      <c r="G550" s="172">
        <v>2</v>
      </c>
      <c r="P550" s="128"/>
      <c r="Q550" s="129"/>
    </row>
    <row r="551" spans="1:17" x14ac:dyDescent="0.3">
      <c r="A551" s="150"/>
      <c r="B551" s="106"/>
      <c r="C551" s="107" t="s">
        <v>111</v>
      </c>
      <c r="D551" s="107">
        <f>VLOOKUP(C551,Unités!A:B,2,FALSE)</f>
        <v>4</v>
      </c>
      <c r="E551" s="126"/>
      <c r="F551" s="107" t="s">
        <v>148</v>
      </c>
      <c r="G551" s="172">
        <v>3</v>
      </c>
      <c r="P551" s="128"/>
      <c r="Q551" s="129"/>
    </row>
    <row r="552" spans="1:17" x14ac:dyDescent="0.3">
      <c r="A552" s="150"/>
      <c r="B552" s="106"/>
      <c r="C552" s="107" t="s">
        <v>187</v>
      </c>
      <c r="D552" s="107">
        <f>VLOOKUP(C552,Unités!A:B,2,FALSE)</f>
        <v>23</v>
      </c>
      <c r="E552" s="126"/>
      <c r="F552" s="107" t="s">
        <v>146</v>
      </c>
      <c r="G552" s="172">
        <v>1</v>
      </c>
      <c r="P552" s="128"/>
      <c r="Q552" s="129"/>
    </row>
    <row r="553" spans="1:17" x14ac:dyDescent="0.3">
      <c r="A553" s="150"/>
      <c r="B553" s="106"/>
      <c r="C553" s="107" t="s">
        <v>187</v>
      </c>
      <c r="D553" s="107">
        <f>VLOOKUP(C553,Unités!A:B,2,FALSE)</f>
        <v>23</v>
      </c>
      <c r="E553" s="126"/>
      <c r="F553" s="107" t="s">
        <v>147</v>
      </c>
      <c r="G553" s="172">
        <v>2</v>
      </c>
      <c r="P553" s="128"/>
      <c r="Q553" s="129"/>
    </row>
    <row r="554" spans="1:17" x14ac:dyDescent="0.3">
      <c r="A554" s="150"/>
      <c r="B554" s="106"/>
      <c r="C554" s="107" t="s">
        <v>187</v>
      </c>
      <c r="D554" s="107">
        <f>VLOOKUP(C554,Unités!A:B,2,FALSE)</f>
        <v>23</v>
      </c>
      <c r="E554" s="126"/>
      <c r="F554" s="107" t="s">
        <v>148</v>
      </c>
      <c r="G554" s="172">
        <v>3</v>
      </c>
      <c r="P554" s="128"/>
      <c r="Q554" s="129"/>
    </row>
    <row r="555" spans="1:17" s="174" customFormat="1" ht="9.75" customHeight="1" x14ac:dyDescent="0.3">
      <c r="A555" s="173"/>
      <c r="B555" s="159"/>
      <c r="C555" s="160"/>
      <c r="D555" s="160"/>
      <c r="E555" s="126"/>
      <c r="F555" s="160"/>
      <c r="G555" s="160"/>
      <c r="H555" s="160"/>
      <c r="J555" s="160"/>
      <c r="K555" s="160"/>
      <c r="L555" s="160"/>
      <c r="M555" s="160"/>
      <c r="N555" s="160"/>
      <c r="O555" s="160"/>
      <c r="P555" s="161"/>
      <c r="Q555" s="162"/>
    </row>
    <row r="556" spans="1:17" x14ac:dyDescent="0.3">
      <c r="A556" s="150" t="s">
        <v>188</v>
      </c>
      <c r="B556" s="106"/>
      <c r="C556" s="107" t="s">
        <v>111</v>
      </c>
      <c r="D556" s="107">
        <f>VLOOKUP(C556,Unités!A:B,2,FALSE)</f>
        <v>4</v>
      </c>
      <c r="E556" s="157"/>
      <c r="F556" s="107" t="s">
        <v>146</v>
      </c>
      <c r="G556" s="172">
        <v>1</v>
      </c>
      <c r="P556" s="128"/>
      <c r="Q556" s="129"/>
    </row>
    <row r="557" spans="1:17" x14ac:dyDescent="0.3">
      <c r="A557" s="150"/>
      <c r="B557" s="106"/>
      <c r="C557" s="107" t="s">
        <v>111</v>
      </c>
      <c r="D557" s="107">
        <f>VLOOKUP(C557,Unités!A:B,2,FALSE)</f>
        <v>4</v>
      </c>
      <c r="E557" s="157"/>
      <c r="F557" s="107" t="s">
        <v>147</v>
      </c>
      <c r="G557" s="172">
        <v>2</v>
      </c>
      <c r="P557" s="128"/>
      <c r="Q557" s="129"/>
    </row>
    <row r="558" spans="1:17" x14ac:dyDescent="0.3">
      <c r="A558" s="150"/>
      <c r="B558" s="106"/>
      <c r="C558" s="107" t="s">
        <v>111</v>
      </c>
      <c r="D558" s="107">
        <f>VLOOKUP(C558,Unités!A:B,2,FALSE)</f>
        <v>4</v>
      </c>
      <c r="E558" s="157"/>
      <c r="F558" s="107" t="s">
        <v>148</v>
      </c>
      <c r="G558" s="172">
        <v>3</v>
      </c>
      <c r="P558" s="128"/>
      <c r="Q558" s="129"/>
    </row>
    <row r="559" spans="1:17" x14ac:dyDescent="0.3">
      <c r="A559" s="150"/>
      <c r="B559" s="106"/>
      <c r="C559" s="107" t="s">
        <v>112</v>
      </c>
      <c r="D559" s="107">
        <f>VLOOKUP(C559,Unités!A:B,2,FALSE)</f>
        <v>9</v>
      </c>
      <c r="E559" s="157"/>
      <c r="F559" s="107" t="s">
        <v>146</v>
      </c>
      <c r="G559" s="172">
        <v>1</v>
      </c>
      <c r="P559" s="128"/>
      <c r="Q559" s="129"/>
    </row>
    <row r="560" spans="1:17" x14ac:dyDescent="0.3">
      <c r="A560" s="150"/>
      <c r="B560" s="106"/>
      <c r="C560" s="107" t="s">
        <v>112</v>
      </c>
      <c r="D560" s="107">
        <f>VLOOKUP(C560,Unités!A:B,2,FALSE)</f>
        <v>9</v>
      </c>
      <c r="E560" s="157"/>
      <c r="F560" s="107" t="s">
        <v>147</v>
      </c>
      <c r="G560" s="172">
        <v>2</v>
      </c>
      <c r="P560" s="128"/>
      <c r="Q560" s="129"/>
    </row>
    <row r="561" spans="1:17" x14ac:dyDescent="0.3">
      <c r="A561" s="150"/>
      <c r="B561" s="106"/>
      <c r="C561" s="107" t="s">
        <v>112</v>
      </c>
      <c r="D561" s="107">
        <f>VLOOKUP(C561,Unités!A:B,2,FALSE)</f>
        <v>9</v>
      </c>
      <c r="E561" s="157"/>
      <c r="F561" s="107" t="s">
        <v>148</v>
      </c>
      <c r="G561" s="172">
        <v>3</v>
      </c>
      <c r="P561" s="128"/>
      <c r="Q561" s="129"/>
    </row>
    <row r="562" spans="1:17" s="174" customFormat="1" ht="9.75" customHeight="1" x14ac:dyDescent="0.3">
      <c r="A562" s="173"/>
      <c r="B562" s="159"/>
      <c r="C562" s="160"/>
      <c r="D562" s="160"/>
      <c r="E562" s="126"/>
      <c r="F562" s="160"/>
      <c r="G562" s="160"/>
      <c r="H562" s="160"/>
      <c r="J562" s="160"/>
      <c r="K562" s="160"/>
      <c r="L562" s="160"/>
      <c r="M562" s="160"/>
      <c r="N562" s="160"/>
      <c r="O562" s="160"/>
      <c r="P562" s="161"/>
      <c r="Q562" s="162"/>
    </row>
    <row r="563" spans="1:17" x14ac:dyDescent="0.3">
      <c r="A563" s="150" t="s">
        <v>73</v>
      </c>
      <c r="B563" s="106">
        <v>87</v>
      </c>
      <c r="C563" s="107" t="s">
        <v>121</v>
      </c>
      <c r="D563" s="107">
        <f>VLOOKUP(C563,Unités!A:B,2,FALSE)</f>
        <v>10</v>
      </c>
      <c r="E563" s="157"/>
      <c r="F563" s="107" t="s">
        <v>156</v>
      </c>
      <c r="G563" s="172">
        <v>1</v>
      </c>
      <c r="P563" s="128"/>
      <c r="Q563" s="129"/>
    </row>
    <row r="564" spans="1:17" x14ac:dyDescent="0.3">
      <c r="A564" s="150"/>
      <c r="B564" s="106"/>
      <c r="C564" s="107" t="s">
        <v>121</v>
      </c>
      <c r="D564" s="107">
        <f>VLOOKUP(C564,Unités!A:B,2,FALSE)</f>
        <v>10</v>
      </c>
      <c r="E564" s="157"/>
      <c r="F564" s="107" t="s">
        <v>157</v>
      </c>
      <c r="G564" s="172">
        <v>2</v>
      </c>
      <c r="P564" s="128"/>
      <c r="Q564" s="129"/>
    </row>
    <row r="565" spans="1:17" x14ac:dyDescent="0.3">
      <c r="A565" s="150"/>
      <c r="B565" s="106"/>
      <c r="C565" s="107" t="s">
        <v>121</v>
      </c>
      <c r="D565" s="107">
        <f>VLOOKUP(C565,Unités!A:B,2,FALSE)</f>
        <v>10</v>
      </c>
      <c r="E565" s="157"/>
      <c r="F565" s="107" t="s">
        <v>158</v>
      </c>
      <c r="G565" s="172">
        <v>3</v>
      </c>
      <c r="P565" s="128"/>
      <c r="Q565" s="129"/>
    </row>
    <row r="566" spans="1:17" x14ac:dyDescent="0.3">
      <c r="A566" s="150"/>
      <c r="B566" s="106"/>
      <c r="C566" s="107" t="s">
        <v>113</v>
      </c>
      <c r="D566" s="107">
        <f>VLOOKUP(C566,Unités!A:B,2,FALSE)</f>
        <v>7</v>
      </c>
      <c r="E566" s="157"/>
      <c r="F566" s="107" t="s">
        <v>156</v>
      </c>
      <c r="G566" s="172">
        <v>1</v>
      </c>
      <c r="P566" s="128"/>
      <c r="Q566" s="129"/>
    </row>
    <row r="567" spans="1:17" x14ac:dyDescent="0.3">
      <c r="A567" s="150"/>
      <c r="B567" s="106"/>
      <c r="C567" s="107" t="s">
        <v>113</v>
      </c>
      <c r="D567" s="107">
        <f>VLOOKUP(C567,Unités!A:B,2,FALSE)</f>
        <v>7</v>
      </c>
      <c r="E567" s="157"/>
      <c r="F567" s="107" t="s">
        <v>157</v>
      </c>
      <c r="G567" s="172">
        <v>2</v>
      </c>
      <c r="P567" s="128"/>
      <c r="Q567" s="129"/>
    </row>
    <row r="568" spans="1:17" x14ac:dyDescent="0.3">
      <c r="A568" s="150"/>
      <c r="B568" s="106"/>
      <c r="C568" s="107" t="s">
        <v>113</v>
      </c>
      <c r="D568" s="107">
        <f>VLOOKUP(C568,Unités!A:B,2,FALSE)</f>
        <v>7</v>
      </c>
      <c r="E568" s="157"/>
      <c r="F568" s="107" t="s">
        <v>158</v>
      </c>
      <c r="G568" s="172">
        <v>3</v>
      </c>
      <c r="P568" s="128"/>
      <c r="Q568" s="129"/>
    </row>
    <row r="569" spans="1:17" x14ac:dyDescent="0.3">
      <c r="A569" s="150"/>
      <c r="B569" s="106"/>
      <c r="C569" s="107" t="s">
        <v>164</v>
      </c>
      <c r="D569" s="107">
        <f>VLOOKUP(C569,Unités!A:B,2,FALSE)</f>
        <v>17</v>
      </c>
      <c r="E569" s="157"/>
      <c r="F569" s="107" t="s">
        <v>156</v>
      </c>
      <c r="G569" s="172">
        <v>1</v>
      </c>
      <c r="P569" s="128"/>
      <c r="Q569" s="129"/>
    </row>
    <row r="570" spans="1:17" x14ac:dyDescent="0.3">
      <c r="A570" s="150"/>
      <c r="B570" s="106"/>
      <c r="C570" s="107" t="s">
        <v>164</v>
      </c>
      <c r="D570" s="107">
        <f>VLOOKUP(C570,Unités!A:B,2,FALSE)</f>
        <v>17</v>
      </c>
      <c r="E570" s="157"/>
      <c r="F570" s="107" t="s">
        <v>157</v>
      </c>
      <c r="G570" s="172">
        <v>2</v>
      </c>
      <c r="P570" s="128"/>
      <c r="Q570" s="129"/>
    </row>
    <row r="571" spans="1:17" x14ac:dyDescent="0.3">
      <c r="A571" s="150"/>
      <c r="B571" s="106"/>
      <c r="C571" s="107" t="s">
        <v>164</v>
      </c>
      <c r="D571" s="107">
        <f>VLOOKUP(C571,Unités!A:B,2,FALSE)</f>
        <v>17</v>
      </c>
      <c r="E571" s="157"/>
      <c r="F571" s="107" t="s">
        <v>158</v>
      </c>
      <c r="G571" s="172">
        <v>3</v>
      </c>
      <c r="P571" s="128"/>
      <c r="Q571" s="129"/>
    </row>
    <row r="572" spans="1:17" s="174" customFormat="1" ht="9.75" customHeight="1" x14ac:dyDescent="0.3">
      <c r="A572" s="173"/>
      <c r="B572" s="159"/>
      <c r="C572" s="160"/>
      <c r="D572" s="160"/>
      <c r="E572" s="126"/>
      <c r="F572" s="160"/>
      <c r="G572" s="160"/>
      <c r="H572" s="160"/>
      <c r="J572" s="160"/>
      <c r="K572" s="160"/>
      <c r="L572" s="160"/>
      <c r="M572" s="160"/>
      <c r="N572" s="160"/>
      <c r="O572" s="160"/>
      <c r="P572" s="161"/>
      <c r="Q572" s="162"/>
    </row>
    <row r="573" spans="1:17" x14ac:dyDescent="0.3">
      <c r="A573" s="150" t="s">
        <v>223</v>
      </c>
      <c r="B573" s="106">
        <v>88</v>
      </c>
      <c r="C573" s="107" t="s">
        <v>121</v>
      </c>
      <c r="D573" s="107">
        <f>VLOOKUP(C573,Unités!A:B,2,FALSE)</f>
        <v>10</v>
      </c>
      <c r="E573" s="157"/>
      <c r="F573" s="107" t="s">
        <v>156</v>
      </c>
      <c r="G573" s="172">
        <v>1</v>
      </c>
      <c r="P573" s="128"/>
      <c r="Q573" s="129"/>
    </row>
    <row r="574" spans="1:17" x14ac:dyDescent="0.3">
      <c r="A574" s="150"/>
      <c r="B574" s="106"/>
      <c r="C574" s="107" t="s">
        <v>121</v>
      </c>
      <c r="D574" s="107">
        <f>VLOOKUP(C574,Unités!A:B,2,FALSE)</f>
        <v>10</v>
      </c>
      <c r="E574" s="157"/>
      <c r="F574" s="107" t="s">
        <v>157</v>
      </c>
      <c r="G574" s="172">
        <v>2</v>
      </c>
      <c r="P574" s="128"/>
      <c r="Q574" s="129"/>
    </row>
    <row r="575" spans="1:17" x14ac:dyDescent="0.3">
      <c r="A575" s="150"/>
      <c r="B575" s="106"/>
      <c r="C575" s="107" t="s">
        <v>121</v>
      </c>
      <c r="D575" s="107">
        <f>VLOOKUP(C575,Unités!A:B,2,FALSE)</f>
        <v>10</v>
      </c>
      <c r="E575" s="157"/>
      <c r="F575" s="107" t="s">
        <v>158</v>
      </c>
      <c r="G575" s="172">
        <v>3</v>
      </c>
      <c r="P575" s="128"/>
      <c r="Q575" s="129"/>
    </row>
    <row r="576" spans="1:17" x14ac:dyDescent="0.3">
      <c r="A576" s="150"/>
      <c r="B576" s="106"/>
      <c r="C576" s="107" t="s">
        <v>113</v>
      </c>
      <c r="D576" s="107">
        <f>VLOOKUP(C576,Unités!A:B,2,FALSE)</f>
        <v>7</v>
      </c>
      <c r="E576" s="157"/>
      <c r="F576" s="107" t="s">
        <v>156</v>
      </c>
      <c r="G576" s="172">
        <v>1</v>
      </c>
      <c r="P576" s="128"/>
      <c r="Q576" s="129"/>
    </row>
    <row r="577" spans="1:17" x14ac:dyDescent="0.3">
      <c r="A577" s="150"/>
      <c r="B577" s="106"/>
      <c r="C577" s="107" t="s">
        <v>113</v>
      </c>
      <c r="D577" s="107">
        <f>VLOOKUP(C577,Unités!A:B,2,FALSE)</f>
        <v>7</v>
      </c>
      <c r="E577" s="157"/>
      <c r="F577" s="107" t="s">
        <v>157</v>
      </c>
      <c r="G577" s="172">
        <v>2</v>
      </c>
      <c r="P577" s="128"/>
      <c r="Q577" s="129"/>
    </row>
    <row r="578" spans="1:17" x14ac:dyDescent="0.3">
      <c r="A578" s="150"/>
      <c r="B578" s="106"/>
      <c r="C578" s="107" t="s">
        <v>113</v>
      </c>
      <c r="D578" s="107">
        <f>VLOOKUP(C578,Unités!A:B,2,FALSE)</f>
        <v>7</v>
      </c>
      <c r="E578" s="157"/>
      <c r="F578" s="107" t="s">
        <v>158</v>
      </c>
      <c r="G578" s="172">
        <v>3</v>
      </c>
      <c r="P578" s="128"/>
      <c r="Q578" s="129"/>
    </row>
    <row r="579" spans="1:17" x14ac:dyDescent="0.3">
      <c r="A579" s="150"/>
      <c r="B579" s="106"/>
      <c r="C579" s="107" t="s">
        <v>145</v>
      </c>
      <c r="D579" s="107">
        <f>VLOOKUP(C579,Unités!A:B,2,FALSE)</f>
        <v>5</v>
      </c>
      <c r="E579" s="157"/>
      <c r="F579" s="107" t="s">
        <v>146</v>
      </c>
      <c r="G579" s="172">
        <v>1</v>
      </c>
      <c r="P579" s="128"/>
      <c r="Q579" s="129"/>
    </row>
    <row r="580" spans="1:17" x14ac:dyDescent="0.3">
      <c r="A580" s="150"/>
      <c r="B580" s="106"/>
      <c r="C580" s="151" t="s">
        <v>145</v>
      </c>
      <c r="D580" s="107">
        <f>VLOOKUP(C580,Unités!A:B,2,FALSE)</f>
        <v>5</v>
      </c>
      <c r="E580" s="157"/>
      <c r="F580" s="107" t="s">
        <v>147</v>
      </c>
      <c r="G580" s="172">
        <v>2</v>
      </c>
      <c r="P580" s="128"/>
      <c r="Q580" s="129"/>
    </row>
    <row r="581" spans="1:17" x14ac:dyDescent="0.3">
      <c r="A581" s="150"/>
      <c r="B581" s="106"/>
      <c r="C581" s="151" t="s">
        <v>145</v>
      </c>
      <c r="D581" s="107">
        <f>VLOOKUP(C581,Unités!A:B,2,FALSE)</f>
        <v>5</v>
      </c>
      <c r="E581" s="157"/>
      <c r="F581" s="107" t="s">
        <v>148</v>
      </c>
      <c r="G581" s="172">
        <v>3</v>
      </c>
      <c r="P581" s="128"/>
      <c r="Q581" s="129"/>
    </row>
    <row r="582" spans="1:17" s="174" customFormat="1" ht="9.75" customHeight="1" x14ac:dyDescent="0.3">
      <c r="A582" s="173"/>
      <c r="B582" s="159"/>
      <c r="C582" s="160"/>
      <c r="D582" s="160"/>
      <c r="E582" s="126"/>
      <c r="F582" s="160"/>
      <c r="G582" s="160"/>
      <c r="H582" s="160"/>
      <c r="J582" s="160"/>
      <c r="K582" s="160"/>
      <c r="L582" s="160"/>
      <c r="M582" s="160"/>
      <c r="N582" s="160"/>
      <c r="O582" s="160"/>
      <c r="P582" s="161"/>
      <c r="Q582" s="162"/>
    </row>
    <row r="583" spans="1:17" x14ac:dyDescent="0.3">
      <c r="A583" s="150" t="s">
        <v>224</v>
      </c>
      <c r="B583" s="106">
        <v>89</v>
      </c>
      <c r="C583" s="107" t="s">
        <v>121</v>
      </c>
      <c r="D583" s="107">
        <f>VLOOKUP(C583,Unités!A:B,2,FALSE)</f>
        <v>10</v>
      </c>
      <c r="E583" s="157"/>
      <c r="F583" s="107" t="s">
        <v>156</v>
      </c>
      <c r="G583" s="172">
        <v>1</v>
      </c>
      <c r="P583" s="128"/>
      <c r="Q583" s="129"/>
    </row>
    <row r="584" spans="1:17" x14ac:dyDescent="0.3">
      <c r="A584" s="150"/>
      <c r="B584" s="106"/>
      <c r="C584" s="107" t="s">
        <v>121</v>
      </c>
      <c r="D584" s="107">
        <f>VLOOKUP(C584,Unités!A:B,2,FALSE)</f>
        <v>10</v>
      </c>
      <c r="E584" s="157"/>
      <c r="F584" s="107" t="s">
        <v>157</v>
      </c>
      <c r="G584" s="172">
        <v>2</v>
      </c>
      <c r="P584" s="128"/>
      <c r="Q584" s="129"/>
    </row>
    <row r="585" spans="1:17" x14ac:dyDescent="0.3">
      <c r="A585" s="150"/>
      <c r="B585" s="106"/>
      <c r="C585" s="107" t="s">
        <v>121</v>
      </c>
      <c r="D585" s="107">
        <f>VLOOKUP(C585,Unités!A:B,2,FALSE)</f>
        <v>10</v>
      </c>
      <c r="E585" s="157"/>
      <c r="F585" s="107" t="s">
        <v>158</v>
      </c>
      <c r="G585" s="172">
        <v>3</v>
      </c>
      <c r="P585" s="128"/>
      <c r="Q585" s="129"/>
    </row>
    <row r="586" spans="1:17" x14ac:dyDescent="0.3">
      <c r="A586" s="150"/>
      <c r="B586" s="106"/>
      <c r="C586" s="107" t="s">
        <v>113</v>
      </c>
      <c r="D586" s="107">
        <f>VLOOKUP(C586,Unités!A:B,2,FALSE)</f>
        <v>7</v>
      </c>
      <c r="E586" s="157"/>
      <c r="F586" s="107" t="s">
        <v>156</v>
      </c>
      <c r="G586" s="172">
        <v>1</v>
      </c>
      <c r="P586" s="128"/>
      <c r="Q586" s="129"/>
    </row>
    <row r="587" spans="1:17" x14ac:dyDescent="0.3">
      <c r="A587" s="150"/>
      <c r="B587" s="106"/>
      <c r="C587" s="107" t="s">
        <v>113</v>
      </c>
      <c r="D587" s="107">
        <f>VLOOKUP(C587,Unités!A:B,2,FALSE)</f>
        <v>7</v>
      </c>
      <c r="E587" s="157"/>
      <c r="F587" s="107" t="s">
        <v>157</v>
      </c>
      <c r="G587" s="172">
        <v>2</v>
      </c>
      <c r="P587" s="128"/>
      <c r="Q587" s="129"/>
    </row>
    <row r="588" spans="1:17" x14ac:dyDescent="0.3">
      <c r="A588" s="150"/>
      <c r="B588" s="106"/>
      <c r="C588" s="107" t="s">
        <v>113</v>
      </c>
      <c r="D588" s="107">
        <f>VLOOKUP(C588,Unités!A:B,2,FALSE)</f>
        <v>7</v>
      </c>
      <c r="E588" s="157"/>
      <c r="F588" s="107" t="s">
        <v>158</v>
      </c>
      <c r="G588" s="172">
        <v>3</v>
      </c>
      <c r="P588" s="128"/>
      <c r="Q588" s="129"/>
    </row>
    <row r="589" spans="1:17" x14ac:dyDescent="0.3">
      <c r="A589" s="150"/>
      <c r="B589" s="106"/>
      <c r="C589" s="107" t="s">
        <v>145</v>
      </c>
      <c r="D589" s="107">
        <f>VLOOKUP(C589,Unités!A:B,2,FALSE)</f>
        <v>5</v>
      </c>
      <c r="E589" s="157"/>
      <c r="F589" s="107" t="s">
        <v>146</v>
      </c>
      <c r="G589" s="172">
        <v>1</v>
      </c>
      <c r="P589" s="128"/>
      <c r="Q589" s="129"/>
    </row>
    <row r="590" spans="1:17" x14ac:dyDescent="0.3">
      <c r="A590" s="150"/>
      <c r="B590" s="106"/>
      <c r="C590" s="151" t="s">
        <v>145</v>
      </c>
      <c r="D590" s="107">
        <f>VLOOKUP(C590,Unités!A:B,2,FALSE)</f>
        <v>5</v>
      </c>
      <c r="E590" s="157"/>
      <c r="F590" s="107" t="s">
        <v>147</v>
      </c>
      <c r="G590" s="172">
        <v>2</v>
      </c>
      <c r="P590" s="128"/>
      <c r="Q590" s="129"/>
    </row>
    <row r="591" spans="1:17" x14ac:dyDescent="0.3">
      <c r="A591" s="150"/>
      <c r="B591" s="106"/>
      <c r="C591" s="151" t="s">
        <v>145</v>
      </c>
      <c r="D591" s="107">
        <f>VLOOKUP(C591,Unités!A:B,2,FALSE)</f>
        <v>5</v>
      </c>
      <c r="E591" s="157"/>
      <c r="F591" s="107" t="s">
        <v>148</v>
      </c>
      <c r="G591" s="172">
        <v>3</v>
      </c>
      <c r="P591" s="128"/>
      <c r="Q591" s="129"/>
    </row>
    <row r="592" spans="1:17" x14ac:dyDescent="0.3">
      <c r="A592" s="150"/>
      <c r="B592" s="106"/>
      <c r="C592" s="107" t="s">
        <v>184</v>
      </c>
      <c r="D592" s="107">
        <f>VLOOKUP(C592,Unités!A:B,2,FALSE)</f>
        <v>31</v>
      </c>
      <c r="E592" s="157"/>
      <c r="F592" s="107" t="s">
        <v>177</v>
      </c>
      <c r="G592" s="107">
        <v>0</v>
      </c>
      <c r="P592" s="128"/>
      <c r="Q592" s="129"/>
    </row>
    <row r="593" spans="1:17" x14ac:dyDescent="0.3">
      <c r="A593" s="150"/>
      <c r="B593" s="106"/>
      <c r="C593" s="107" t="s">
        <v>185</v>
      </c>
      <c r="D593" s="107">
        <f>VLOOKUP(C593,Unités!A:B,2,FALSE)</f>
        <v>32</v>
      </c>
      <c r="E593" s="157"/>
      <c r="F593" s="107" t="s">
        <v>177</v>
      </c>
      <c r="G593" s="107">
        <v>0</v>
      </c>
      <c r="P593" s="128"/>
      <c r="Q593" s="129"/>
    </row>
    <row r="594" spans="1:17" x14ac:dyDescent="0.3">
      <c r="A594" s="150"/>
      <c r="B594" s="106"/>
      <c r="C594" s="107" t="s">
        <v>186</v>
      </c>
      <c r="D594" s="107">
        <f>VLOOKUP(C594,Unités!A:B,2,FALSE)</f>
        <v>33</v>
      </c>
      <c r="E594" s="157"/>
      <c r="F594" s="107" t="s">
        <v>177</v>
      </c>
      <c r="G594" s="107">
        <v>0</v>
      </c>
      <c r="P594" s="128"/>
      <c r="Q594" s="129"/>
    </row>
    <row r="595" spans="1:17" s="174" customFormat="1" ht="9.75" customHeight="1" x14ac:dyDescent="0.3">
      <c r="A595" s="173"/>
      <c r="B595" s="159"/>
      <c r="C595" s="160"/>
      <c r="D595" s="160"/>
      <c r="E595" s="126"/>
      <c r="F595" s="160"/>
      <c r="G595" s="160"/>
      <c r="H595" s="160"/>
      <c r="J595" s="160"/>
      <c r="K595" s="160"/>
      <c r="L595" s="160"/>
      <c r="M595" s="160"/>
      <c r="N595" s="160"/>
      <c r="O595" s="160"/>
      <c r="P595" s="161"/>
      <c r="Q595" s="162"/>
    </row>
    <row r="596" spans="1:17" x14ac:dyDescent="0.3">
      <c r="A596" s="150" t="s">
        <v>225</v>
      </c>
      <c r="B596" s="106">
        <v>90</v>
      </c>
      <c r="C596" s="107" t="s">
        <v>85</v>
      </c>
      <c r="D596" s="107">
        <f>VLOOKUP(C596,Unités!A:B,2,FALSE)</f>
        <v>1</v>
      </c>
      <c r="E596" s="157"/>
      <c r="F596" s="107" t="s">
        <v>177</v>
      </c>
      <c r="G596" s="172">
        <v>0</v>
      </c>
      <c r="P596" s="128"/>
      <c r="Q596" s="129"/>
    </row>
    <row r="597" spans="1:17" x14ac:dyDescent="0.3">
      <c r="A597" s="150"/>
      <c r="B597" s="106"/>
      <c r="C597" s="107" t="s">
        <v>121</v>
      </c>
      <c r="D597" s="107">
        <f>VLOOKUP(C597,Unités!A:B,2,FALSE)</f>
        <v>10</v>
      </c>
      <c r="E597" s="157"/>
      <c r="F597" s="107" t="s">
        <v>156</v>
      </c>
      <c r="G597" s="172">
        <v>1</v>
      </c>
      <c r="P597" s="128"/>
      <c r="Q597" s="129"/>
    </row>
    <row r="598" spans="1:17" x14ac:dyDescent="0.3">
      <c r="A598" s="150"/>
      <c r="B598" s="106"/>
      <c r="C598" s="107" t="s">
        <v>121</v>
      </c>
      <c r="D598" s="107">
        <f>VLOOKUP(C598,Unités!A:B,2,FALSE)</f>
        <v>10</v>
      </c>
      <c r="E598" s="157"/>
      <c r="F598" s="107" t="s">
        <v>157</v>
      </c>
      <c r="G598" s="172">
        <v>2</v>
      </c>
      <c r="P598" s="128"/>
      <c r="Q598" s="129"/>
    </row>
    <row r="599" spans="1:17" x14ac:dyDescent="0.3">
      <c r="A599" s="150"/>
      <c r="B599" s="106"/>
      <c r="C599" s="107" t="s">
        <v>121</v>
      </c>
      <c r="D599" s="107">
        <f>VLOOKUP(C599,Unités!A:B,2,FALSE)</f>
        <v>10</v>
      </c>
      <c r="E599" s="157"/>
      <c r="F599" s="107" t="s">
        <v>158</v>
      </c>
      <c r="G599" s="172">
        <v>3</v>
      </c>
      <c r="P599" s="128"/>
      <c r="Q599" s="129"/>
    </row>
    <row r="600" spans="1:17" x14ac:dyDescent="0.3">
      <c r="A600" s="150"/>
      <c r="B600" s="106"/>
      <c r="C600" s="107" t="s">
        <v>113</v>
      </c>
      <c r="D600" s="107">
        <f>VLOOKUP(C600,Unités!A:B,2,FALSE)</f>
        <v>7</v>
      </c>
      <c r="E600" s="157"/>
      <c r="F600" s="107" t="s">
        <v>156</v>
      </c>
      <c r="G600" s="172">
        <v>1</v>
      </c>
      <c r="P600" s="128"/>
      <c r="Q600" s="129"/>
    </row>
    <row r="601" spans="1:17" x14ac:dyDescent="0.3">
      <c r="A601" s="150"/>
      <c r="B601" s="106"/>
      <c r="C601" s="107" t="s">
        <v>113</v>
      </c>
      <c r="D601" s="107">
        <f>VLOOKUP(C601,Unités!A:B,2,FALSE)</f>
        <v>7</v>
      </c>
      <c r="E601" s="157"/>
      <c r="F601" s="107" t="s">
        <v>157</v>
      </c>
      <c r="G601" s="172">
        <v>2</v>
      </c>
      <c r="P601" s="128"/>
      <c r="Q601" s="129"/>
    </row>
    <row r="602" spans="1:17" x14ac:dyDescent="0.3">
      <c r="A602" s="150"/>
      <c r="B602" s="106"/>
      <c r="C602" s="107" t="s">
        <v>113</v>
      </c>
      <c r="D602" s="107">
        <f>VLOOKUP(C602,Unités!A:B,2,FALSE)</f>
        <v>7</v>
      </c>
      <c r="E602" s="157"/>
      <c r="F602" s="107" t="s">
        <v>158</v>
      </c>
      <c r="G602" s="172">
        <v>3</v>
      </c>
      <c r="P602" s="128"/>
      <c r="Q602" s="129"/>
    </row>
    <row r="603" spans="1:17" x14ac:dyDescent="0.3">
      <c r="A603" s="150"/>
      <c r="B603" s="106"/>
      <c r="C603" s="107" t="s">
        <v>145</v>
      </c>
      <c r="D603" s="107">
        <f>VLOOKUP(C603,Unités!A:B,2,FALSE)</f>
        <v>5</v>
      </c>
      <c r="E603" s="157"/>
      <c r="F603" s="107" t="s">
        <v>146</v>
      </c>
      <c r="G603" s="172">
        <v>1</v>
      </c>
      <c r="P603" s="128"/>
      <c r="Q603" s="129"/>
    </row>
    <row r="604" spans="1:17" x14ac:dyDescent="0.3">
      <c r="A604" s="150"/>
      <c r="B604" s="106"/>
      <c r="C604" s="151" t="s">
        <v>145</v>
      </c>
      <c r="D604" s="107">
        <f>VLOOKUP(C604,Unités!A:B,2,FALSE)</f>
        <v>5</v>
      </c>
      <c r="E604" s="157"/>
      <c r="F604" s="107" t="s">
        <v>147</v>
      </c>
      <c r="G604" s="172">
        <v>2</v>
      </c>
      <c r="P604" s="128"/>
      <c r="Q604" s="129"/>
    </row>
    <row r="605" spans="1:17" x14ac:dyDescent="0.3">
      <c r="A605" s="150"/>
      <c r="B605" s="106"/>
      <c r="C605" s="151" t="s">
        <v>145</v>
      </c>
      <c r="D605" s="107">
        <f>VLOOKUP(C605,Unités!A:B,2,FALSE)</f>
        <v>5</v>
      </c>
      <c r="E605" s="157"/>
      <c r="F605" s="107" t="s">
        <v>148</v>
      </c>
      <c r="G605" s="172">
        <v>3</v>
      </c>
      <c r="P605" s="128"/>
      <c r="Q605" s="129"/>
    </row>
    <row r="606" spans="1:17" x14ac:dyDescent="0.3">
      <c r="A606" s="150"/>
      <c r="B606" s="106"/>
      <c r="C606" s="107" t="s">
        <v>184</v>
      </c>
      <c r="D606" s="107">
        <f>VLOOKUP(C606,Unités!A:B,2,FALSE)</f>
        <v>31</v>
      </c>
      <c r="E606" s="157"/>
      <c r="F606" s="107" t="s">
        <v>177</v>
      </c>
      <c r="G606" s="107">
        <v>0</v>
      </c>
      <c r="P606" s="128"/>
      <c r="Q606" s="129"/>
    </row>
    <row r="607" spans="1:17" x14ac:dyDescent="0.3">
      <c r="A607" s="150"/>
      <c r="B607" s="106"/>
      <c r="C607" s="107" t="s">
        <v>185</v>
      </c>
      <c r="D607" s="107">
        <f>VLOOKUP(C607,Unités!A:B,2,FALSE)</f>
        <v>32</v>
      </c>
      <c r="E607" s="157"/>
      <c r="F607" s="107" t="s">
        <v>177</v>
      </c>
      <c r="G607" s="107">
        <v>0</v>
      </c>
      <c r="P607" s="128"/>
      <c r="Q607" s="129"/>
    </row>
    <row r="608" spans="1:17" x14ac:dyDescent="0.3">
      <c r="A608" s="150"/>
      <c r="B608" s="106"/>
      <c r="C608" s="107" t="s">
        <v>186</v>
      </c>
      <c r="D608" s="107">
        <f>VLOOKUP(C608,Unités!A:B,2,FALSE)</f>
        <v>33</v>
      </c>
      <c r="E608" s="157"/>
      <c r="F608" s="107" t="s">
        <v>177</v>
      </c>
      <c r="G608" s="107">
        <v>0</v>
      </c>
      <c r="P608" s="128"/>
      <c r="Q608" s="129"/>
    </row>
    <row r="609" spans="1:17" s="174" customFormat="1" ht="9.75" customHeight="1" x14ac:dyDescent="0.3">
      <c r="A609" s="173"/>
      <c r="B609" s="159"/>
      <c r="C609" s="160"/>
      <c r="D609" s="160"/>
      <c r="E609" s="126"/>
      <c r="F609" s="160"/>
      <c r="G609" s="160"/>
      <c r="H609" s="160"/>
      <c r="J609" s="160"/>
      <c r="K609" s="160"/>
      <c r="L609" s="160"/>
      <c r="M609" s="160"/>
      <c r="N609" s="160"/>
      <c r="O609" s="160"/>
      <c r="P609" s="161"/>
      <c r="Q609" s="162"/>
    </row>
    <row r="610" spans="1:17" x14ac:dyDescent="0.3">
      <c r="A610" s="150" t="s">
        <v>74</v>
      </c>
      <c r="B610" s="106">
        <v>91</v>
      </c>
      <c r="C610" s="107" t="s">
        <v>145</v>
      </c>
      <c r="D610" s="107">
        <f>VLOOKUP(C610,Unités!A:B,2,FALSE)</f>
        <v>5</v>
      </c>
      <c r="E610" s="157"/>
      <c r="F610" s="107" t="s">
        <v>146</v>
      </c>
      <c r="G610" s="172">
        <v>1</v>
      </c>
      <c r="P610" s="128"/>
    </row>
    <row r="611" spans="1:17" x14ac:dyDescent="0.3">
      <c r="A611" s="150"/>
      <c r="B611" s="106"/>
      <c r="C611" s="151" t="s">
        <v>145</v>
      </c>
      <c r="D611" s="107">
        <f>VLOOKUP(C611,Unités!A:B,2,FALSE)</f>
        <v>5</v>
      </c>
      <c r="E611" s="157"/>
      <c r="F611" s="107" t="s">
        <v>147</v>
      </c>
      <c r="G611" s="172">
        <v>2</v>
      </c>
      <c r="P611" s="128"/>
    </row>
    <row r="612" spans="1:17" x14ac:dyDescent="0.3">
      <c r="A612" s="150"/>
      <c r="B612" s="106"/>
      <c r="C612" s="151" t="s">
        <v>145</v>
      </c>
      <c r="D612" s="107">
        <f>VLOOKUP(C612,Unités!A:B,2,FALSE)</f>
        <v>5</v>
      </c>
      <c r="E612" s="157"/>
      <c r="F612" s="107" t="s">
        <v>148</v>
      </c>
      <c r="G612" s="172">
        <v>3</v>
      </c>
      <c r="P612" s="128"/>
    </row>
    <row r="613" spans="1:17" x14ac:dyDescent="0.3">
      <c r="A613" s="150"/>
      <c r="B613" s="106"/>
      <c r="C613" s="107" t="s">
        <v>184</v>
      </c>
      <c r="D613" s="107">
        <f>VLOOKUP(C613,Unités!A:B,2,FALSE)</f>
        <v>31</v>
      </c>
      <c r="E613" s="157"/>
      <c r="F613" s="107" t="s">
        <v>177</v>
      </c>
      <c r="G613" s="107">
        <v>0</v>
      </c>
      <c r="P613" s="128"/>
    </row>
    <row r="614" spans="1:17" x14ac:dyDescent="0.3">
      <c r="A614" s="150"/>
      <c r="B614" s="106"/>
      <c r="C614" s="107" t="s">
        <v>185</v>
      </c>
      <c r="D614" s="107">
        <f>VLOOKUP(C614,Unités!A:B,2,FALSE)</f>
        <v>32</v>
      </c>
      <c r="E614" s="157"/>
      <c r="F614" s="107" t="s">
        <v>177</v>
      </c>
      <c r="G614" s="107">
        <v>0</v>
      </c>
      <c r="P614" s="128"/>
      <c r="Q614" s="129"/>
    </row>
    <row r="615" spans="1:17" x14ac:dyDescent="0.3">
      <c r="A615" s="150"/>
      <c r="B615" s="106"/>
      <c r="C615" s="107" t="s">
        <v>186</v>
      </c>
      <c r="D615" s="107">
        <f>VLOOKUP(C615,Unités!A:B,2,FALSE)</f>
        <v>33</v>
      </c>
      <c r="E615" s="157"/>
      <c r="F615" s="107" t="s">
        <v>177</v>
      </c>
      <c r="G615" s="107">
        <v>0</v>
      </c>
      <c r="P615" s="128"/>
      <c r="Q615" s="129"/>
    </row>
    <row r="616" spans="1:17" x14ac:dyDescent="0.3">
      <c r="A616" s="150"/>
      <c r="B616" s="106"/>
      <c r="C616" s="107" t="s">
        <v>113</v>
      </c>
      <c r="D616" s="107">
        <f>VLOOKUP(C616,Unités!A:B,2,FALSE)</f>
        <v>7</v>
      </c>
      <c r="E616" s="157"/>
      <c r="F616" s="107" t="s">
        <v>146</v>
      </c>
      <c r="G616" s="172">
        <v>1</v>
      </c>
      <c r="P616" s="128"/>
      <c r="Q616" s="129"/>
    </row>
    <row r="617" spans="1:17" x14ac:dyDescent="0.3">
      <c r="A617" s="150"/>
      <c r="B617" s="106"/>
      <c r="C617" s="107" t="s">
        <v>113</v>
      </c>
      <c r="D617" s="107">
        <f>VLOOKUP(C617,Unités!A:B,2,FALSE)</f>
        <v>7</v>
      </c>
      <c r="E617" s="157"/>
      <c r="F617" s="107" t="s">
        <v>147</v>
      </c>
      <c r="G617" s="172">
        <v>2</v>
      </c>
      <c r="P617" s="128"/>
      <c r="Q617" s="129"/>
    </row>
    <row r="618" spans="1:17" x14ac:dyDescent="0.3">
      <c r="A618" s="150"/>
      <c r="B618" s="106"/>
      <c r="C618" s="107" t="s">
        <v>113</v>
      </c>
      <c r="D618" s="107">
        <f>VLOOKUP(C618,Unités!A:B,2,FALSE)</f>
        <v>7</v>
      </c>
      <c r="E618" s="157"/>
      <c r="F618" s="107" t="s">
        <v>148</v>
      </c>
      <c r="G618" s="172">
        <v>3</v>
      </c>
      <c r="P618" s="128"/>
      <c r="Q618" s="129"/>
    </row>
    <row r="619" spans="1:17" s="174" customFormat="1" ht="9.75" customHeight="1" x14ac:dyDescent="0.3">
      <c r="A619" s="173"/>
      <c r="B619" s="159"/>
      <c r="C619" s="160"/>
      <c r="D619" s="160"/>
      <c r="E619" s="126"/>
      <c r="F619" s="160"/>
      <c r="G619" s="160"/>
      <c r="H619" s="160"/>
      <c r="J619" s="160"/>
      <c r="K619" s="160"/>
      <c r="L619" s="160"/>
      <c r="M619" s="160"/>
      <c r="N619" s="160"/>
      <c r="O619" s="160"/>
      <c r="P619" s="161"/>
      <c r="Q619" s="162"/>
    </row>
    <row r="620" spans="1:17" x14ac:dyDescent="0.3">
      <c r="A620" s="150" t="s">
        <v>119</v>
      </c>
      <c r="B620" s="106">
        <v>92</v>
      </c>
      <c r="C620" s="107" t="s">
        <v>145</v>
      </c>
      <c r="D620" s="107">
        <f>VLOOKUP(C620,Unités!A:B,2,FALSE)</f>
        <v>5</v>
      </c>
      <c r="E620" s="157"/>
      <c r="F620" s="107" t="s">
        <v>146</v>
      </c>
      <c r="G620" s="172">
        <v>1</v>
      </c>
      <c r="P620" s="128"/>
    </row>
    <row r="621" spans="1:17" x14ac:dyDescent="0.3">
      <c r="A621" s="150"/>
      <c r="B621" s="106"/>
      <c r="C621" s="151" t="s">
        <v>145</v>
      </c>
      <c r="D621" s="107">
        <f>VLOOKUP(C621,Unités!A:B,2,FALSE)</f>
        <v>5</v>
      </c>
      <c r="E621" s="157"/>
      <c r="F621" s="107" t="s">
        <v>147</v>
      </c>
      <c r="G621" s="172">
        <v>2</v>
      </c>
      <c r="P621" s="128"/>
    </row>
    <row r="622" spans="1:17" x14ac:dyDescent="0.3">
      <c r="A622" s="150"/>
      <c r="B622" s="106"/>
      <c r="C622" s="151" t="s">
        <v>145</v>
      </c>
      <c r="D622" s="107">
        <f>VLOOKUP(C622,Unités!A:B,2,FALSE)</f>
        <v>5</v>
      </c>
      <c r="E622" s="157"/>
      <c r="F622" s="107" t="s">
        <v>148</v>
      </c>
      <c r="G622" s="172">
        <v>3</v>
      </c>
      <c r="P622" s="128"/>
    </row>
    <row r="623" spans="1:17" x14ac:dyDescent="0.3">
      <c r="A623" s="150"/>
      <c r="B623" s="106"/>
      <c r="C623" s="107" t="s">
        <v>111</v>
      </c>
      <c r="D623" s="107">
        <f>VLOOKUP(C623,Unités!A:B,2,FALSE)</f>
        <v>4</v>
      </c>
      <c r="E623" s="157"/>
      <c r="F623" s="107" t="s">
        <v>146</v>
      </c>
      <c r="G623" s="172">
        <v>1</v>
      </c>
      <c r="P623" s="128"/>
    </row>
    <row r="624" spans="1:17" x14ac:dyDescent="0.3">
      <c r="A624" s="150"/>
      <c r="B624" s="106"/>
      <c r="C624" s="107" t="s">
        <v>111</v>
      </c>
      <c r="D624" s="107">
        <f>VLOOKUP(C624,Unités!A:B,2,FALSE)</f>
        <v>4</v>
      </c>
      <c r="E624" s="157"/>
      <c r="F624" s="107" t="s">
        <v>147</v>
      </c>
      <c r="G624" s="172">
        <v>2</v>
      </c>
      <c r="P624" s="128"/>
    </row>
    <row r="625" spans="1:17" x14ac:dyDescent="0.3">
      <c r="A625" s="150"/>
      <c r="B625" s="106"/>
      <c r="C625" s="107" t="s">
        <v>111</v>
      </c>
      <c r="D625" s="107">
        <f>VLOOKUP(C625,Unités!A:B,2,FALSE)</f>
        <v>4</v>
      </c>
      <c r="E625" s="157"/>
      <c r="F625" s="107" t="s">
        <v>148</v>
      </c>
      <c r="G625" s="172">
        <v>3</v>
      </c>
      <c r="P625" s="128"/>
    </row>
    <row r="626" spans="1:17" s="174" customFormat="1" ht="9.75" customHeight="1" x14ac:dyDescent="0.3">
      <c r="A626" s="173"/>
      <c r="B626" s="159"/>
      <c r="C626" s="160"/>
      <c r="D626" s="160"/>
      <c r="E626" s="126"/>
      <c r="F626" s="160"/>
      <c r="G626" s="160"/>
      <c r="H626" s="160"/>
      <c r="J626" s="160"/>
      <c r="K626" s="160"/>
      <c r="L626" s="160"/>
      <c r="M626" s="160"/>
      <c r="N626" s="160"/>
      <c r="O626" s="160"/>
      <c r="P626" s="161"/>
      <c r="Q626" s="162"/>
    </row>
    <row r="627" spans="1:17" x14ac:dyDescent="0.3">
      <c r="A627" s="150" t="s">
        <v>226</v>
      </c>
      <c r="B627" s="106">
        <v>93</v>
      </c>
      <c r="C627" s="107" t="s">
        <v>145</v>
      </c>
      <c r="D627" s="107">
        <f>VLOOKUP(C627,Unités!A:B,2,FALSE)</f>
        <v>5</v>
      </c>
      <c r="E627" s="157"/>
      <c r="F627" s="107" t="s">
        <v>146</v>
      </c>
      <c r="G627" s="172">
        <v>1</v>
      </c>
      <c r="P627" s="128"/>
    </row>
    <row r="628" spans="1:17" x14ac:dyDescent="0.3">
      <c r="A628" s="150"/>
      <c r="B628" s="106"/>
      <c r="C628" s="107" t="s">
        <v>145</v>
      </c>
      <c r="D628" s="107">
        <f>VLOOKUP(C628,Unités!A:B,2,FALSE)</f>
        <v>5</v>
      </c>
      <c r="E628" s="157"/>
      <c r="F628" s="107" t="s">
        <v>147</v>
      </c>
      <c r="G628" s="172">
        <v>2</v>
      </c>
      <c r="P628" s="128"/>
    </row>
    <row r="629" spans="1:17" x14ac:dyDescent="0.3">
      <c r="A629" s="150"/>
      <c r="B629" s="106"/>
      <c r="C629" s="107" t="s">
        <v>145</v>
      </c>
      <c r="D629" s="107">
        <f>VLOOKUP(C629,Unités!A:B,2,FALSE)</f>
        <v>5</v>
      </c>
      <c r="E629" s="157"/>
      <c r="F629" s="107" t="s">
        <v>148</v>
      </c>
      <c r="G629" s="172">
        <v>3</v>
      </c>
      <c r="P629" s="128"/>
    </row>
    <row r="630" spans="1:17" x14ac:dyDescent="0.3">
      <c r="A630" s="150"/>
      <c r="B630" s="106"/>
      <c r="C630" s="107" t="s">
        <v>111</v>
      </c>
      <c r="D630" s="107">
        <f>VLOOKUP(C630,Unités!A:B,2,FALSE)</f>
        <v>4</v>
      </c>
      <c r="E630" s="157"/>
      <c r="F630" s="107" t="s">
        <v>146</v>
      </c>
      <c r="G630" s="172">
        <v>1</v>
      </c>
      <c r="P630" s="128"/>
    </row>
    <row r="631" spans="1:17" x14ac:dyDescent="0.3">
      <c r="A631" s="150"/>
      <c r="B631" s="106"/>
      <c r="C631" s="107" t="s">
        <v>111</v>
      </c>
      <c r="D631" s="107">
        <f>VLOOKUP(C631,Unités!A:B,2,FALSE)</f>
        <v>4</v>
      </c>
      <c r="E631" s="157"/>
      <c r="F631" s="107" t="s">
        <v>147</v>
      </c>
      <c r="G631" s="172">
        <v>2</v>
      </c>
      <c r="P631" s="128"/>
    </row>
    <row r="632" spans="1:17" x14ac:dyDescent="0.3">
      <c r="A632" s="150"/>
      <c r="B632" s="106"/>
      <c r="C632" s="107" t="s">
        <v>111</v>
      </c>
      <c r="D632" s="107">
        <f>VLOOKUP(C632,Unités!A:B,2,FALSE)</f>
        <v>4</v>
      </c>
      <c r="E632" s="157"/>
      <c r="F632" s="107" t="s">
        <v>148</v>
      </c>
      <c r="G632" s="172">
        <v>3</v>
      </c>
      <c r="P632" s="128"/>
    </row>
    <row r="633" spans="1:17" x14ac:dyDescent="0.3">
      <c r="A633" s="150"/>
      <c r="B633" s="106"/>
      <c r="C633" s="107" t="s">
        <v>184</v>
      </c>
      <c r="D633" s="107">
        <f>VLOOKUP(C633,Unités!A:B,2,FALSE)</f>
        <v>31</v>
      </c>
      <c r="E633" s="157"/>
      <c r="F633" s="107" t="s">
        <v>177</v>
      </c>
      <c r="G633" s="107">
        <v>0</v>
      </c>
      <c r="P633" s="128"/>
    </row>
    <row r="634" spans="1:17" x14ac:dyDescent="0.3">
      <c r="A634" s="150"/>
      <c r="B634" s="106"/>
      <c r="C634" s="107" t="s">
        <v>185</v>
      </c>
      <c r="D634" s="107">
        <f>VLOOKUP(C634,Unités!A:B,2,FALSE)</f>
        <v>32</v>
      </c>
      <c r="E634" s="157"/>
      <c r="F634" s="107" t="s">
        <v>177</v>
      </c>
      <c r="G634" s="107">
        <v>0</v>
      </c>
      <c r="P634" s="128"/>
    </row>
    <row r="635" spans="1:17" x14ac:dyDescent="0.3">
      <c r="A635" s="150"/>
      <c r="B635" s="106"/>
      <c r="C635" s="107" t="s">
        <v>186</v>
      </c>
      <c r="D635" s="107">
        <f>VLOOKUP(C635,Unités!A:B,2,FALSE)</f>
        <v>33</v>
      </c>
      <c r="E635" s="157"/>
      <c r="F635" s="107" t="s">
        <v>177</v>
      </c>
      <c r="G635" s="107">
        <v>0</v>
      </c>
      <c r="P635" s="128"/>
    </row>
    <row r="636" spans="1:17" s="174" customFormat="1" ht="9.75" customHeight="1" x14ac:dyDescent="0.3">
      <c r="A636" s="173"/>
      <c r="B636" s="159"/>
      <c r="C636" s="160"/>
      <c r="D636" s="160"/>
      <c r="E636" s="126"/>
      <c r="F636" s="160"/>
      <c r="G636" s="160"/>
      <c r="H636" s="160"/>
      <c r="J636" s="160"/>
      <c r="K636" s="160"/>
      <c r="L636" s="160"/>
      <c r="M636" s="160"/>
      <c r="N636" s="160"/>
      <c r="O636" s="160"/>
      <c r="P636" s="161"/>
      <c r="Q636" s="162"/>
    </row>
    <row r="637" spans="1:17" ht="27.6" x14ac:dyDescent="0.3">
      <c r="A637" s="150" t="s">
        <v>120</v>
      </c>
      <c r="B637" s="106">
        <v>94</v>
      </c>
      <c r="C637" s="107" t="s">
        <v>145</v>
      </c>
      <c r="D637" s="107">
        <f>VLOOKUP(C637,Unités!A:B,2,FALSE)</f>
        <v>5</v>
      </c>
      <c r="E637" s="157"/>
      <c r="F637" s="107" t="s">
        <v>146</v>
      </c>
      <c r="G637" s="172">
        <v>1</v>
      </c>
      <c r="P637" s="128"/>
    </row>
    <row r="638" spans="1:17" x14ac:dyDescent="0.3">
      <c r="A638" s="150"/>
      <c r="B638" s="106"/>
      <c r="C638" s="151" t="s">
        <v>145</v>
      </c>
      <c r="D638" s="107">
        <f>VLOOKUP(C638,Unités!A:B,2,FALSE)</f>
        <v>5</v>
      </c>
      <c r="E638" s="157"/>
      <c r="F638" s="107" t="s">
        <v>147</v>
      </c>
      <c r="G638" s="172">
        <v>2</v>
      </c>
      <c r="P638" s="128"/>
    </row>
    <row r="639" spans="1:17" x14ac:dyDescent="0.3">
      <c r="A639" s="150"/>
      <c r="B639" s="106"/>
      <c r="C639" s="151" t="s">
        <v>145</v>
      </c>
      <c r="D639" s="107">
        <f>VLOOKUP(C639,Unités!A:B,2,FALSE)</f>
        <v>5</v>
      </c>
      <c r="E639" s="157"/>
      <c r="F639" s="107" t="s">
        <v>148</v>
      </c>
      <c r="G639" s="172">
        <v>3</v>
      </c>
      <c r="P639" s="128"/>
    </row>
    <row r="640" spans="1:17" x14ac:dyDescent="0.3">
      <c r="A640" s="150"/>
      <c r="B640" s="106"/>
      <c r="C640" s="107" t="s">
        <v>111</v>
      </c>
      <c r="D640" s="107">
        <f>VLOOKUP(C640,Unités!A:B,2,FALSE)</f>
        <v>4</v>
      </c>
      <c r="E640" s="157"/>
      <c r="F640" s="107" t="s">
        <v>146</v>
      </c>
      <c r="G640" s="172">
        <v>1</v>
      </c>
      <c r="P640" s="128"/>
    </row>
    <row r="641" spans="1:17" x14ac:dyDescent="0.3">
      <c r="A641" s="150"/>
      <c r="B641" s="106"/>
      <c r="C641" s="107" t="s">
        <v>111</v>
      </c>
      <c r="D641" s="107">
        <f>VLOOKUP(C641,Unités!A:B,2,FALSE)</f>
        <v>4</v>
      </c>
      <c r="E641" s="157"/>
      <c r="F641" s="107" t="s">
        <v>147</v>
      </c>
      <c r="G641" s="172">
        <v>2</v>
      </c>
      <c r="P641" s="128"/>
    </row>
    <row r="642" spans="1:17" x14ac:dyDescent="0.3">
      <c r="A642" s="150"/>
      <c r="B642" s="106"/>
      <c r="C642" s="107" t="s">
        <v>111</v>
      </c>
      <c r="D642" s="107">
        <f>VLOOKUP(C642,Unités!A:B,2,FALSE)</f>
        <v>4</v>
      </c>
      <c r="E642" s="157"/>
      <c r="F642" s="107" t="s">
        <v>148</v>
      </c>
      <c r="G642" s="172">
        <v>3</v>
      </c>
      <c r="P642" s="128"/>
    </row>
    <row r="643" spans="1:17" x14ac:dyDescent="0.3">
      <c r="A643" s="150"/>
      <c r="B643" s="106"/>
      <c r="C643" s="107" t="s">
        <v>184</v>
      </c>
      <c r="D643" s="107">
        <f>VLOOKUP(C643,Unités!A:B,2,FALSE)</f>
        <v>31</v>
      </c>
      <c r="E643" s="157"/>
      <c r="F643" s="107" t="s">
        <v>177</v>
      </c>
      <c r="G643" s="107">
        <v>0</v>
      </c>
      <c r="P643" s="128"/>
    </row>
    <row r="644" spans="1:17" x14ac:dyDescent="0.3">
      <c r="A644" s="150"/>
      <c r="B644" s="106"/>
      <c r="C644" s="107" t="s">
        <v>185</v>
      </c>
      <c r="D644" s="107">
        <f>VLOOKUP(C644,Unités!A:B,2,FALSE)</f>
        <v>32</v>
      </c>
      <c r="E644" s="157"/>
      <c r="F644" s="107" t="s">
        <v>177</v>
      </c>
      <c r="G644" s="107">
        <v>0</v>
      </c>
      <c r="P644" s="128"/>
    </row>
    <row r="645" spans="1:17" x14ac:dyDescent="0.3">
      <c r="A645" s="150"/>
      <c r="B645" s="106"/>
      <c r="C645" s="107" t="s">
        <v>186</v>
      </c>
      <c r="D645" s="107">
        <f>VLOOKUP(C645,Unités!A:B,2,FALSE)</f>
        <v>33</v>
      </c>
      <c r="E645" s="157"/>
      <c r="F645" s="107" t="s">
        <v>177</v>
      </c>
      <c r="G645" s="107">
        <v>0</v>
      </c>
      <c r="P645" s="128"/>
    </row>
    <row r="646" spans="1:17" x14ac:dyDescent="0.3">
      <c r="A646" s="150"/>
      <c r="B646" s="106"/>
      <c r="C646" s="107" t="s">
        <v>113</v>
      </c>
      <c r="D646" s="107">
        <f>VLOOKUP(C646,Unités!A:B,2,FALSE)</f>
        <v>7</v>
      </c>
      <c r="E646" s="157"/>
      <c r="F646" s="107" t="s">
        <v>146</v>
      </c>
      <c r="G646" s="172">
        <v>1</v>
      </c>
      <c r="P646" s="128"/>
      <c r="Q646" s="129"/>
    </row>
    <row r="647" spans="1:17" x14ac:dyDescent="0.3">
      <c r="A647" s="150"/>
      <c r="B647" s="106"/>
      <c r="C647" s="107" t="s">
        <v>113</v>
      </c>
      <c r="D647" s="107">
        <f>VLOOKUP(C647,Unités!A:B,2,FALSE)</f>
        <v>7</v>
      </c>
      <c r="E647" s="157"/>
      <c r="F647" s="107" t="s">
        <v>147</v>
      </c>
      <c r="G647" s="172">
        <v>2</v>
      </c>
      <c r="P647" s="128"/>
      <c r="Q647" s="129"/>
    </row>
    <row r="648" spans="1:17" x14ac:dyDescent="0.3">
      <c r="A648" s="150"/>
      <c r="B648" s="106"/>
      <c r="C648" s="107" t="s">
        <v>113</v>
      </c>
      <c r="D648" s="107">
        <f>VLOOKUP(C648,Unités!A:B,2,FALSE)</f>
        <v>7</v>
      </c>
      <c r="E648" s="157"/>
      <c r="F648" s="107" t="s">
        <v>148</v>
      </c>
      <c r="G648" s="172">
        <v>3</v>
      </c>
      <c r="P648" s="128"/>
      <c r="Q648" s="129"/>
    </row>
    <row r="649" spans="1:17" s="174" customFormat="1" ht="9.75" customHeight="1" x14ac:dyDescent="0.3">
      <c r="A649" s="173"/>
      <c r="B649" s="159"/>
      <c r="C649" s="160"/>
      <c r="D649" s="160"/>
      <c r="E649" s="126"/>
      <c r="F649" s="160"/>
      <c r="G649" s="160"/>
      <c r="H649" s="160"/>
      <c r="J649" s="160"/>
      <c r="K649" s="160"/>
      <c r="L649" s="160"/>
      <c r="M649" s="160"/>
      <c r="N649" s="160"/>
      <c r="O649" s="160"/>
      <c r="P649" s="161"/>
      <c r="Q649" s="162"/>
    </row>
    <row r="650" spans="1:17" x14ac:dyDescent="0.3">
      <c r="A650" s="150" t="s">
        <v>189</v>
      </c>
      <c r="B650" s="106">
        <v>95</v>
      </c>
      <c r="C650" s="107" t="s">
        <v>111</v>
      </c>
      <c r="D650" s="107">
        <f>VLOOKUP(C650,Unités!A:B,2,FALSE)</f>
        <v>4</v>
      </c>
      <c r="E650" s="157"/>
      <c r="F650" s="107" t="s">
        <v>146</v>
      </c>
      <c r="G650" s="172">
        <v>1</v>
      </c>
      <c r="P650" s="128"/>
      <c r="Q650" s="129"/>
    </row>
    <row r="651" spans="1:17" x14ac:dyDescent="0.3">
      <c r="A651" s="150"/>
      <c r="B651" s="106"/>
      <c r="C651" s="107" t="s">
        <v>111</v>
      </c>
      <c r="D651" s="107">
        <f>VLOOKUP(C651,Unités!A:B,2,FALSE)</f>
        <v>4</v>
      </c>
      <c r="E651" s="157"/>
      <c r="F651" s="107" t="s">
        <v>147</v>
      </c>
      <c r="G651" s="172">
        <v>2</v>
      </c>
      <c r="P651" s="128"/>
      <c r="Q651" s="129"/>
    </row>
    <row r="652" spans="1:17" x14ac:dyDescent="0.3">
      <c r="A652" s="150"/>
      <c r="B652" s="106"/>
      <c r="C652" s="107" t="s">
        <v>111</v>
      </c>
      <c r="D652" s="107">
        <f>VLOOKUP(C652,Unités!A:B,2,FALSE)</f>
        <v>4</v>
      </c>
      <c r="E652" s="157"/>
      <c r="F652" s="107" t="s">
        <v>148</v>
      </c>
      <c r="G652" s="172">
        <v>3</v>
      </c>
      <c r="P652" s="128"/>
      <c r="Q652" s="129"/>
    </row>
    <row r="653" spans="1:17" x14ac:dyDescent="0.3">
      <c r="A653" s="150"/>
      <c r="B653" s="106"/>
      <c r="C653" s="107" t="s">
        <v>113</v>
      </c>
      <c r="D653" s="107">
        <f>VLOOKUP(C653,Unités!A:B,2,FALSE)</f>
        <v>7</v>
      </c>
      <c r="E653" s="157"/>
      <c r="F653" s="107" t="s">
        <v>146</v>
      </c>
      <c r="G653" s="172">
        <v>1</v>
      </c>
      <c r="P653" s="128"/>
      <c r="Q653" s="129"/>
    </row>
    <row r="654" spans="1:17" x14ac:dyDescent="0.3">
      <c r="A654" s="150"/>
      <c r="B654" s="106"/>
      <c r="C654" s="107" t="s">
        <v>113</v>
      </c>
      <c r="D654" s="107">
        <f>VLOOKUP(C654,Unités!A:B,2,FALSE)</f>
        <v>7</v>
      </c>
      <c r="E654" s="157"/>
      <c r="F654" s="107" t="s">
        <v>147</v>
      </c>
      <c r="G654" s="172">
        <v>2</v>
      </c>
      <c r="P654" s="128"/>
      <c r="Q654" s="129"/>
    </row>
    <row r="655" spans="1:17" x14ac:dyDescent="0.3">
      <c r="A655" s="150"/>
      <c r="B655" s="106"/>
      <c r="C655" s="107" t="s">
        <v>113</v>
      </c>
      <c r="D655" s="107">
        <f>VLOOKUP(C655,Unités!A:B,2,FALSE)</f>
        <v>7</v>
      </c>
      <c r="E655" s="157"/>
      <c r="F655" s="107" t="s">
        <v>148</v>
      </c>
      <c r="G655" s="172">
        <v>3</v>
      </c>
      <c r="P655" s="128"/>
      <c r="Q655" s="129"/>
    </row>
    <row r="656" spans="1:17" x14ac:dyDescent="0.3">
      <c r="A656" s="150"/>
      <c r="B656" s="106"/>
      <c r="C656" s="107" t="s">
        <v>190</v>
      </c>
      <c r="D656" s="107">
        <f>VLOOKUP(C656,Unités!A:B,2,FALSE)</f>
        <v>24</v>
      </c>
      <c r="E656" s="157"/>
      <c r="F656" s="107" t="s">
        <v>146</v>
      </c>
      <c r="G656" s="172">
        <v>1</v>
      </c>
      <c r="P656" s="128"/>
      <c r="Q656" s="129"/>
    </row>
    <row r="657" spans="1:17" x14ac:dyDescent="0.3">
      <c r="A657" s="150"/>
      <c r="B657" s="106"/>
      <c r="C657" s="107" t="s">
        <v>190</v>
      </c>
      <c r="D657" s="107">
        <f>VLOOKUP(C657,Unités!A:B,2,FALSE)</f>
        <v>24</v>
      </c>
      <c r="E657" s="157"/>
      <c r="F657" s="107" t="s">
        <v>147</v>
      </c>
      <c r="G657" s="172">
        <v>2</v>
      </c>
      <c r="P657" s="128"/>
      <c r="Q657" s="129"/>
    </row>
    <row r="658" spans="1:17" x14ac:dyDescent="0.3">
      <c r="A658" s="150"/>
      <c r="B658" s="106"/>
      <c r="C658" s="107" t="s">
        <v>190</v>
      </c>
      <c r="D658" s="107">
        <f>VLOOKUP(C658,Unités!A:B,2,FALSE)</f>
        <v>24</v>
      </c>
      <c r="E658" s="157"/>
      <c r="F658" s="107" t="s">
        <v>148</v>
      </c>
      <c r="G658" s="172">
        <v>3</v>
      </c>
      <c r="P658" s="128"/>
      <c r="Q658" s="129"/>
    </row>
    <row r="659" spans="1:17" s="174" customFormat="1" ht="9.75" customHeight="1" x14ac:dyDescent="0.3">
      <c r="A659" s="173"/>
      <c r="B659" s="159"/>
      <c r="C659" s="160"/>
      <c r="D659" s="160"/>
      <c r="E659" s="126"/>
      <c r="F659" s="160"/>
      <c r="G659" s="160"/>
      <c r="H659" s="160"/>
      <c r="J659" s="160"/>
      <c r="K659" s="160"/>
      <c r="L659" s="160"/>
      <c r="M659" s="160"/>
      <c r="N659" s="160"/>
      <c r="O659" s="160"/>
      <c r="P659" s="161"/>
      <c r="Q659" s="162"/>
    </row>
    <row r="660" spans="1:17" x14ac:dyDescent="0.3">
      <c r="A660" s="150" t="s">
        <v>66</v>
      </c>
      <c r="B660" s="106">
        <v>96</v>
      </c>
      <c r="C660" s="107" t="s">
        <v>145</v>
      </c>
      <c r="D660" s="107">
        <f>VLOOKUP(C660,Unités!A:B,2,FALSE)</f>
        <v>5</v>
      </c>
      <c r="E660" s="157"/>
      <c r="F660" s="107" t="s">
        <v>146</v>
      </c>
      <c r="G660" s="172">
        <v>1</v>
      </c>
      <c r="P660" s="128"/>
      <c r="Q660" s="129"/>
    </row>
    <row r="661" spans="1:17" x14ac:dyDescent="0.3">
      <c r="A661" s="123"/>
      <c r="B661" s="106"/>
      <c r="C661" s="151" t="s">
        <v>145</v>
      </c>
      <c r="D661" s="107">
        <f>VLOOKUP(C661,Unités!A:B,2,FALSE)</f>
        <v>5</v>
      </c>
      <c r="E661" s="157"/>
      <c r="F661" s="107" t="s">
        <v>147</v>
      </c>
      <c r="G661" s="172">
        <v>2</v>
      </c>
      <c r="P661" s="128"/>
      <c r="Q661" s="129"/>
    </row>
    <row r="662" spans="1:17" x14ac:dyDescent="0.3">
      <c r="A662" s="150"/>
      <c r="B662" s="106"/>
      <c r="C662" s="151" t="s">
        <v>145</v>
      </c>
      <c r="D662" s="107">
        <f>VLOOKUP(C662,Unités!A:B,2,FALSE)</f>
        <v>5</v>
      </c>
      <c r="E662" s="157"/>
      <c r="F662" s="107" t="s">
        <v>148</v>
      </c>
      <c r="G662" s="172">
        <v>3</v>
      </c>
      <c r="P662" s="128"/>
    </row>
    <row r="663" spans="1:17" x14ac:dyDescent="0.3">
      <c r="A663" s="150"/>
      <c r="B663" s="106"/>
      <c r="C663" s="107" t="s">
        <v>113</v>
      </c>
      <c r="D663" s="107">
        <f>VLOOKUP(C663,Unités!A:B,2,FALSE)</f>
        <v>7</v>
      </c>
      <c r="E663" s="157"/>
      <c r="F663" s="107" t="s">
        <v>146</v>
      </c>
      <c r="G663" s="172">
        <v>1</v>
      </c>
      <c r="P663" s="128"/>
    </row>
    <row r="664" spans="1:17" x14ac:dyDescent="0.3">
      <c r="A664" s="150"/>
      <c r="B664" s="106"/>
      <c r="C664" s="107" t="s">
        <v>113</v>
      </c>
      <c r="D664" s="107">
        <f>VLOOKUP(C664,Unités!A:B,2,FALSE)</f>
        <v>7</v>
      </c>
      <c r="E664" s="157"/>
      <c r="F664" s="107" t="s">
        <v>147</v>
      </c>
      <c r="G664" s="172">
        <v>2</v>
      </c>
      <c r="P664" s="128"/>
    </row>
    <row r="665" spans="1:17" x14ac:dyDescent="0.3">
      <c r="A665" s="150"/>
      <c r="B665" s="106"/>
      <c r="C665" s="107" t="s">
        <v>113</v>
      </c>
      <c r="D665" s="107">
        <f>VLOOKUP(C665,Unités!A:B,2,FALSE)</f>
        <v>7</v>
      </c>
      <c r="E665" s="157"/>
      <c r="F665" s="107" t="s">
        <v>148</v>
      </c>
      <c r="G665" s="172">
        <v>3</v>
      </c>
      <c r="P665" s="128"/>
    </row>
    <row r="666" spans="1:17" x14ac:dyDescent="0.3">
      <c r="A666" s="150"/>
      <c r="B666" s="106"/>
      <c r="C666" s="107" t="s">
        <v>164</v>
      </c>
      <c r="D666" s="107">
        <f>VLOOKUP(C666,Unités!A:B,2,FALSE)</f>
        <v>17</v>
      </c>
      <c r="E666" s="157"/>
      <c r="F666" s="107" t="s">
        <v>146</v>
      </c>
      <c r="G666" s="172">
        <v>1</v>
      </c>
      <c r="P666" s="128"/>
    </row>
    <row r="667" spans="1:17" x14ac:dyDescent="0.3">
      <c r="A667" s="150"/>
      <c r="B667" s="106"/>
      <c r="C667" s="107" t="s">
        <v>164</v>
      </c>
      <c r="D667" s="107">
        <f>VLOOKUP(C667,Unités!A:B,2,FALSE)</f>
        <v>17</v>
      </c>
      <c r="E667" s="157"/>
      <c r="F667" s="107" t="s">
        <v>147</v>
      </c>
      <c r="G667" s="172">
        <v>2</v>
      </c>
      <c r="P667" s="128"/>
    </row>
    <row r="668" spans="1:17" x14ac:dyDescent="0.3">
      <c r="A668" s="150"/>
      <c r="B668" s="106"/>
      <c r="C668" s="107" t="s">
        <v>164</v>
      </c>
      <c r="D668" s="107">
        <f>VLOOKUP(C668,Unités!A:B,2,FALSE)</f>
        <v>17</v>
      </c>
      <c r="E668" s="157"/>
      <c r="F668" s="107" t="s">
        <v>148</v>
      </c>
      <c r="G668" s="172">
        <v>3</v>
      </c>
      <c r="P668" s="128"/>
    </row>
    <row r="669" spans="1:17" s="174" customFormat="1" ht="9.75" customHeight="1" x14ac:dyDescent="0.3">
      <c r="A669" s="173"/>
      <c r="B669" s="159"/>
      <c r="C669" s="160"/>
      <c r="D669" s="160"/>
      <c r="E669" s="126"/>
      <c r="F669" s="160"/>
      <c r="G669" s="160"/>
      <c r="H669" s="160"/>
      <c r="J669" s="160"/>
      <c r="K669" s="160"/>
      <c r="L669" s="160"/>
      <c r="M669" s="160"/>
      <c r="N669" s="160"/>
      <c r="O669" s="160"/>
      <c r="P669" s="161"/>
      <c r="Q669" s="162"/>
    </row>
    <row r="670" spans="1:17" x14ac:dyDescent="0.3">
      <c r="A670" s="150" t="s">
        <v>227</v>
      </c>
      <c r="B670" s="106">
        <v>97</v>
      </c>
      <c r="C670" s="107" t="s">
        <v>145</v>
      </c>
      <c r="D670" s="107">
        <f>VLOOKUP(C670,Unités!A:B,2,FALSE)</f>
        <v>5</v>
      </c>
      <c r="E670" s="157"/>
      <c r="F670" s="107" t="s">
        <v>146</v>
      </c>
      <c r="G670" s="172">
        <v>1</v>
      </c>
      <c r="P670" s="128"/>
    </row>
    <row r="671" spans="1:17" x14ac:dyDescent="0.3">
      <c r="A671" s="150"/>
      <c r="B671" s="106"/>
      <c r="C671" s="151" t="s">
        <v>145</v>
      </c>
      <c r="D671" s="107">
        <f>VLOOKUP(C671,Unités!A:B,2,FALSE)</f>
        <v>5</v>
      </c>
      <c r="E671" s="157"/>
      <c r="F671" s="107" t="s">
        <v>147</v>
      </c>
      <c r="G671" s="172">
        <v>2</v>
      </c>
      <c r="P671" s="128"/>
    </row>
    <row r="672" spans="1:17" x14ac:dyDescent="0.3">
      <c r="A672" s="150"/>
      <c r="B672" s="106"/>
      <c r="C672" s="151" t="s">
        <v>145</v>
      </c>
      <c r="D672" s="107">
        <f>VLOOKUP(C672,Unités!A:B,2,FALSE)</f>
        <v>5</v>
      </c>
      <c r="E672" s="157"/>
      <c r="F672" s="107" t="s">
        <v>148</v>
      </c>
      <c r="G672" s="172">
        <v>3</v>
      </c>
      <c r="P672" s="128"/>
    </row>
    <row r="673" spans="1:17" x14ac:dyDescent="0.3">
      <c r="A673" s="150"/>
      <c r="B673" s="106"/>
      <c r="C673" s="107" t="s">
        <v>113</v>
      </c>
      <c r="D673" s="107">
        <f>VLOOKUP(C673,Unités!A:B,2,FALSE)</f>
        <v>7</v>
      </c>
      <c r="E673" s="157"/>
      <c r="F673" s="107" t="s">
        <v>146</v>
      </c>
      <c r="G673" s="172">
        <v>1</v>
      </c>
      <c r="P673" s="128"/>
    </row>
    <row r="674" spans="1:17" x14ac:dyDescent="0.3">
      <c r="A674" s="150"/>
      <c r="B674" s="106"/>
      <c r="C674" s="107" t="s">
        <v>113</v>
      </c>
      <c r="D674" s="107">
        <f>VLOOKUP(C674,Unités!A:B,2,FALSE)</f>
        <v>7</v>
      </c>
      <c r="E674" s="157"/>
      <c r="F674" s="107" t="s">
        <v>147</v>
      </c>
      <c r="G674" s="172">
        <v>2</v>
      </c>
      <c r="P674" s="128"/>
    </row>
    <row r="675" spans="1:17" x14ac:dyDescent="0.3">
      <c r="A675" s="150"/>
      <c r="B675" s="106"/>
      <c r="C675" s="107" t="s">
        <v>113</v>
      </c>
      <c r="D675" s="107">
        <f>VLOOKUP(C675,Unités!A:B,2,FALSE)</f>
        <v>7</v>
      </c>
      <c r="E675" s="157"/>
      <c r="F675" s="107" t="s">
        <v>148</v>
      </c>
      <c r="G675" s="172">
        <v>3</v>
      </c>
      <c r="P675" s="128"/>
    </row>
    <row r="676" spans="1:17" s="174" customFormat="1" ht="9.75" customHeight="1" x14ac:dyDescent="0.3">
      <c r="A676" s="173"/>
      <c r="B676" s="159"/>
      <c r="C676" s="160"/>
      <c r="D676" s="160"/>
      <c r="E676" s="126"/>
      <c r="F676" s="160"/>
      <c r="G676" s="160"/>
      <c r="H676" s="160"/>
      <c r="J676" s="160"/>
      <c r="K676" s="160"/>
      <c r="L676" s="160"/>
      <c r="M676" s="160"/>
      <c r="N676" s="160"/>
      <c r="O676" s="160"/>
      <c r="P676" s="161"/>
      <c r="Q676" s="162"/>
    </row>
    <row r="677" spans="1:17" x14ac:dyDescent="0.3">
      <c r="A677" s="150" t="s">
        <v>228</v>
      </c>
      <c r="B677" s="106">
        <v>98</v>
      </c>
      <c r="C677" s="107" t="s">
        <v>145</v>
      </c>
      <c r="D677" s="107">
        <f>VLOOKUP(C677,Unités!A:B,2,FALSE)</f>
        <v>5</v>
      </c>
      <c r="E677" s="157"/>
      <c r="F677" s="107" t="s">
        <v>146</v>
      </c>
      <c r="G677" s="172">
        <v>1</v>
      </c>
      <c r="P677" s="128"/>
    </row>
    <row r="678" spans="1:17" x14ac:dyDescent="0.3">
      <c r="A678" s="150"/>
      <c r="B678" s="106"/>
      <c r="C678" s="151" t="s">
        <v>145</v>
      </c>
      <c r="D678" s="107">
        <f>VLOOKUP(C678,Unités!A:B,2,FALSE)</f>
        <v>5</v>
      </c>
      <c r="E678" s="157"/>
      <c r="F678" s="107" t="s">
        <v>147</v>
      </c>
      <c r="G678" s="172">
        <v>2</v>
      </c>
      <c r="P678" s="128"/>
    </row>
    <row r="679" spans="1:17" x14ac:dyDescent="0.3">
      <c r="A679" s="150"/>
      <c r="B679" s="106"/>
      <c r="C679" s="151" t="s">
        <v>145</v>
      </c>
      <c r="D679" s="107">
        <f>VLOOKUP(C679,Unités!A:B,2,FALSE)</f>
        <v>5</v>
      </c>
      <c r="E679" s="157"/>
      <c r="F679" s="107" t="s">
        <v>148</v>
      </c>
      <c r="G679" s="172">
        <v>3</v>
      </c>
      <c r="P679" s="128"/>
    </row>
    <row r="680" spans="1:17" x14ac:dyDescent="0.3">
      <c r="A680" s="150"/>
      <c r="B680" s="106"/>
      <c r="C680" s="107" t="s">
        <v>203</v>
      </c>
      <c r="D680" s="107">
        <f>VLOOKUP(C680,Unités!A:B,2,FALSE)</f>
        <v>28</v>
      </c>
      <c r="E680" s="157"/>
      <c r="F680" s="107" t="s">
        <v>146</v>
      </c>
      <c r="G680" s="172">
        <v>1</v>
      </c>
      <c r="P680" s="128"/>
    </row>
    <row r="681" spans="1:17" x14ac:dyDescent="0.3">
      <c r="A681" s="150"/>
      <c r="B681" s="106"/>
      <c r="C681" s="107" t="s">
        <v>203</v>
      </c>
      <c r="D681" s="107">
        <f>VLOOKUP(C681,Unités!A:B,2,FALSE)</f>
        <v>28</v>
      </c>
      <c r="E681" s="157"/>
      <c r="F681" s="107" t="s">
        <v>147</v>
      </c>
      <c r="G681" s="172">
        <v>2</v>
      </c>
      <c r="P681" s="128"/>
    </row>
    <row r="682" spans="1:17" x14ac:dyDescent="0.3">
      <c r="A682" s="150"/>
      <c r="B682" s="106"/>
      <c r="C682" s="107" t="s">
        <v>203</v>
      </c>
      <c r="D682" s="107">
        <f>VLOOKUP(C682,Unités!A:B,2,FALSE)</f>
        <v>28</v>
      </c>
      <c r="E682" s="157"/>
      <c r="F682" s="107" t="s">
        <v>148</v>
      </c>
      <c r="G682" s="172">
        <v>3</v>
      </c>
      <c r="P682" s="128"/>
    </row>
    <row r="683" spans="1:17" s="174" customFormat="1" ht="9.75" customHeight="1" x14ac:dyDescent="0.3">
      <c r="A683" s="173"/>
      <c r="B683" s="159"/>
      <c r="C683" s="160"/>
      <c r="D683" s="160"/>
      <c r="E683" s="126"/>
      <c r="F683" s="160"/>
      <c r="G683" s="160"/>
      <c r="H683" s="160"/>
      <c r="J683" s="160"/>
      <c r="K683" s="160"/>
      <c r="L683" s="160"/>
      <c r="M683" s="160"/>
      <c r="N683" s="160"/>
      <c r="O683" s="160"/>
      <c r="P683" s="161"/>
      <c r="Q683" s="162"/>
    </row>
    <row r="684" spans="1:17" x14ac:dyDescent="0.3">
      <c r="A684" s="150" t="s">
        <v>191</v>
      </c>
      <c r="B684" s="106">
        <v>99</v>
      </c>
      <c r="C684" s="107" t="s">
        <v>165</v>
      </c>
      <c r="D684" s="107">
        <f>VLOOKUP(C684,Unités!A:B,2,FALSE)</f>
        <v>18</v>
      </c>
      <c r="E684" s="157"/>
      <c r="F684" s="107" t="s">
        <v>146</v>
      </c>
      <c r="G684" s="172">
        <v>1</v>
      </c>
      <c r="P684" s="128"/>
    </row>
    <row r="685" spans="1:17" x14ac:dyDescent="0.3">
      <c r="A685" s="150"/>
      <c r="B685" s="106"/>
      <c r="C685" s="107" t="s">
        <v>165</v>
      </c>
      <c r="D685" s="107">
        <f>VLOOKUP(C685,Unités!A:B,2,FALSE)</f>
        <v>18</v>
      </c>
      <c r="E685" s="157"/>
      <c r="F685" s="107" t="s">
        <v>147</v>
      </c>
      <c r="G685" s="172">
        <v>2</v>
      </c>
      <c r="P685" s="128"/>
    </row>
    <row r="686" spans="1:17" x14ac:dyDescent="0.3">
      <c r="A686" s="150"/>
      <c r="B686" s="106"/>
      <c r="C686" s="107" t="s">
        <v>165</v>
      </c>
      <c r="D686" s="107">
        <f>VLOOKUP(C686,Unités!A:B,2,FALSE)</f>
        <v>18</v>
      </c>
      <c r="E686" s="157"/>
      <c r="F686" s="107" t="s">
        <v>148</v>
      </c>
      <c r="G686" s="172">
        <v>3</v>
      </c>
      <c r="P686" s="128"/>
    </row>
    <row r="687" spans="1:17" x14ac:dyDescent="0.3">
      <c r="A687" s="150"/>
      <c r="B687" s="106"/>
      <c r="C687" s="107" t="s">
        <v>111</v>
      </c>
      <c r="D687" s="107">
        <f>VLOOKUP(C687,Unités!A:B,2,FALSE)</f>
        <v>4</v>
      </c>
      <c r="E687" s="157"/>
      <c r="F687" s="107" t="s">
        <v>146</v>
      </c>
      <c r="G687" s="172">
        <v>1</v>
      </c>
      <c r="P687" s="128"/>
    </row>
    <row r="688" spans="1:17" x14ac:dyDescent="0.3">
      <c r="A688" s="150"/>
      <c r="B688" s="106"/>
      <c r="C688" s="107" t="s">
        <v>111</v>
      </c>
      <c r="D688" s="107">
        <f>VLOOKUP(C688,Unités!A:B,2,FALSE)</f>
        <v>4</v>
      </c>
      <c r="E688" s="157"/>
      <c r="F688" s="107" t="s">
        <v>147</v>
      </c>
      <c r="G688" s="172">
        <v>2</v>
      </c>
      <c r="P688" s="128"/>
    </row>
    <row r="689" spans="1:17" x14ac:dyDescent="0.3">
      <c r="A689" s="150"/>
      <c r="B689" s="106"/>
      <c r="C689" s="107" t="s">
        <v>111</v>
      </c>
      <c r="D689" s="107">
        <f>VLOOKUP(C689,Unités!A:B,2,FALSE)</f>
        <v>4</v>
      </c>
      <c r="E689" s="157"/>
      <c r="F689" s="107" t="s">
        <v>148</v>
      </c>
      <c r="G689" s="172">
        <v>3</v>
      </c>
      <c r="P689" s="128"/>
    </row>
    <row r="690" spans="1:17" x14ac:dyDescent="0.3">
      <c r="A690" s="150"/>
      <c r="B690" s="106"/>
      <c r="C690" s="107" t="s">
        <v>192</v>
      </c>
      <c r="D690" s="107">
        <f>VLOOKUP(C690,Unités!A:B,2,FALSE)</f>
        <v>25</v>
      </c>
      <c r="E690" s="157"/>
      <c r="F690" s="107" t="s">
        <v>146</v>
      </c>
      <c r="G690" s="172">
        <v>1</v>
      </c>
      <c r="P690" s="128"/>
    </row>
    <row r="691" spans="1:17" x14ac:dyDescent="0.3">
      <c r="A691" s="150"/>
      <c r="B691" s="106"/>
      <c r="C691" s="107" t="s">
        <v>192</v>
      </c>
      <c r="D691" s="107">
        <f>VLOOKUP(C691,Unités!A:B,2,FALSE)</f>
        <v>25</v>
      </c>
      <c r="E691" s="157"/>
      <c r="F691" s="107" t="s">
        <v>147</v>
      </c>
      <c r="G691" s="172">
        <v>2</v>
      </c>
      <c r="P691" s="128"/>
    </row>
    <row r="692" spans="1:17" x14ac:dyDescent="0.3">
      <c r="A692" s="150"/>
      <c r="B692" s="106"/>
      <c r="C692" s="107" t="s">
        <v>192</v>
      </c>
      <c r="D692" s="107">
        <f>VLOOKUP(C692,Unités!A:B,2,FALSE)</f>
        <v>25</v>
      </c>
      <c r="E692" s="157"/>
      <c r="F692" s="107" t="s">
        <v>148</v>
      </c>
      <c r="G692" s="172">
        <v>3</v>
      </c>
      <c r="P692" s="128"/>
    </row>
    <row r="693" spans="1:17" s="174" customFormat="1" ht="9.75" customHeight="1" x14ac:dyDescent="0.3">
      <c r="A693" s="173"/>
      <c r="B693" s="159"/>
      <c r="C693" s="160"/>
      <c r="D693" s="160"/>
      <c r="E693" s="126"/>
      <c r="F693" s="160"/>
      <c r="G693" s="160"/>
      <c r="H693" s="160"/>
      <c r="J693" s="160"/>
      <c r="K693" s="160"/>
      <c r="L693" s="160"/>
      <c r="M693" s="160"/>
      <c r="N693" s="160"/>
      <c r="O693" s="160"/>
      <c r="P693" s="161"/>
      <c r="Q693" s="162"/>
    </row>
    <row r="694" spans="1:17" x14ac:dyDescent="0.3">
      <c r="A694" s="150" t="s">
        <v>75</v>
      </c>
      <c r="B694" s="106">
        <v>100</v>
      </c>
      <c r="C694" s="107" t="s">
        <v>165</v>
      </c>
      <c r="D694" s="107">
        <f>VLOOKUP(C694,Unités!A:B,2,FALSE)</f>
        <v>18</v>
      </c>
      <c r="E694" s="157"/>
      <c r="F694" s="107" t="s">
        <v>146</v>
      </c>
      <c r="G694" s="172">
        <v>1</v>
      </c>
      <c r="P694" s="128"/>
    </row>
    <row r="695" spans="1:17" x14ac:dyDescent="0.3">
      <c r="A695" s="150"/>
      <c r="B695" s="106"/>
      <c r="C695" s="107" t="s">
        <v>165</v>
      </c>
      <c r="D695" s="107">
        <f>VLOOKUP(C695,Unités!A:B,2,FALSE)</f>
        <v>18</v>
      </c>
      <c r="E695" s="157"/>
      <c r="F695" s="107" t="s">
        <v>147</v>
      </c>
      <c r="G695" s="172">
        <v>2</v>
      </c>
      <c r="P695" s="128"/>
    </row>
    <row r="696" spans="1:17" x14ac:dyDescent="0.3">
      <c r="A696" s="150"/>
      <c r="B696" s="106"/>
      <c r="C696" s="107" t="s">
        <v>165</v>
      </c>
      <c r="D696" s="107">
        <f>VLOOKUP(C696,Unités!A:B,2,FALSE)</f>
        <v>18</v>
      </c>
      <c r="E696" s="157"/>
      <c r="F696" s="107" t="s">
        <v>148</v>
      </c>
      <c r="G696" s="172">
        <v>3</v>
      </c>
      <c r="P696" s="128"/>
    </row>
    <row r="697" spans="1:17" x14ac:dyDescent="0.3">
      <c r="A697" s="150"/>
      <c r="B697" s="106"/>
      <c r="C697" s="107" t="s">
        <v>111</v>
      </c>
      <c r="D697" s="107">
        <f>VLOOKUP(C697,Unités!A:B,2,FALSE)</f>
        <v>4</v>
      </c>
      <c r="E697" s="157"/>
      <c r="F697" s="107" t="s">
        <v>146</v>
      </c>
      <c r="G697" s="172">
        <v>1</v>
      </c>
      <c r="P697" s="128"/>
    </row>
    <row r="698" spans="1:17" x14ac:dyDescent="0.3">
      <c r="A698" s="150"/>
      <c r="B698" s="106"/>
      <c r="C698" s="107" t="s">
        <v>111</v>
      </c>
      <c r="D698" s="107">
        <f>VLOOKUP(C698,Unités!A:B,2,FALSE)</f>
        <v>4</v>
      </c>
      <c r="E698" s="157"/>
      <c r="F698" s="107" t="s">
        <v>147</v>
      </c>
      <c r="G698" s="172">
        <v>2</v>
      </c>
      <c r="P698" s="128"/>
    </row>
    <row r="699" spans="1:17" x14ac:dyDescent="0.3">
      <c r="A699" s="150"/>
      <c r="B699" s="106"/>
      <c r="C699" s="107" t="s">
        <v>111</v>
      </c>
      <c r="D699" s="107">
        <f>VLOOKUP(C699,Unités!A:B,2,FALSE)</f>
        <v>4</v>
      </c>
      <c r="E699" s="157"/>
      <c r="F699" s="107" t="s">
        <v>148</v>
      </c>
      <c r="G699" s="172">
        <v>3</v>
      </c>
      <c r="P699" s="128"/>
    </row>
    <row r="700" spans="1:17" x14ac:dyDescent="0.3">
      <c r="A700" s="150"/>
      <c r="B700" s="106"/>
      <c r="C700" s="107" t="s">
        <v>155</v>
      </c>
      <c r="D700" s="107">
        <f>VLOOKUP(C700,Unités!A:B,2,FALSE)</f>
        <v>11</v>
      </c>
      <c r="E700" s="157"/>
      <c r="F700" s="107" t="s">
        <v>156</v>
      </c>
      <c r="G700" s="172">
        <v>1</v>
      </c>
      <c r="P700" s="128"/>
    </row>
    <row r="701" spans="1:17" x14ac:dyDescent="0.3">
      <c r="A701" s="150"/>
      <c r="B701" s="106"/>
      <c r="C701" s="107" t="s">
        <v>155</v>
      </c>
      <c r="D701" s="107">
        <f>VLOOKUP(C701,Unités!A:B,2,FALSE)</f>
        <v>11</v>
      </c>
      <c r="E701" s="157"/>
      <c r="F701" s="107" t="s">
        <v>157</v>
      </c>
      <c r="G701" s="172">
        <v>2</v>
      </c>
      <c r="P701" s="128"/>
    </row>
    <row r="702" spans="1:17" x14ac:dyDescent="0.3">
      <c r="A702" s="150"/>
      <c r="B702" s="106"/>
      <c r="C702" s="107" t="s">
        <v>155</v>
      </c>
      <c r="D702" s="107">
        <f>VLOOKUP(C702,Unités!A:B,2,FALSE)</f>
        <v>11</v>
      </c>
      <c r="E702" s="157"/>
      <c r="F702" s="107" t="s">
        <v>158</v>
      </c>
      <c r="G702" s="172">
        <v>3</v>
      </c>
      <c r="P702" s="128"/>
    </row>
    <row r="703" spans="1:17" s="174" customFormat="1" ht="9.75" customHeight="1" x14ac:dyDescent="0.3">
      <c r="A703" s="173"/>
      <c r="B703" s="159"/>
      <c r="C703" s="160"/>
      <c r="D703" s="160"/>
      <c r="E703" s="126"/>
      <c r="F703" s="160"/>
      <c r="G703" s="160"/>
      <c r="H703" s="160"/>
      <c r="J703" s="160"/>
      <c r="K703" s="160"/>
      <c r="L703" s="160"/>
      <c r="M703" s="160"/>
      <c r="N703" s="160"/>
      <c r="O703" s="160"/>
      <c r="P703" s="161"/>
      <c r="Q703" s="162"/>
    </row>
    <row r="704" spans="1:17" x14ac:dyDescent="0.3">
      <c r="A704" s="150" t="s">
        <v>76</v>
      </c>
      <c r="B704" s="106">
        <v>101</v>
      </c>
      <c r="C704" s="107" t="s">
        <v>165</v>
      </c>
      <c r="D704" s="107">
        <f>VLOOKUP(C704,Unités!A:B,2,FALSE)</f>
        <v>18</v>
      </c>
      <c r="E704" s="157"/>
      <c r="F704" s="107" t="s">
        <v>146</v>
      </c>
      <c r="G704" s="172">
        <v>1</v>
      </c>
      <c r="P704" s="128"/>
      <c r="Q704" s="129"/>
    </row>
    <row r="705" spans="1:17" x14ac:dyDescent="0.3">
      <c r="A705" s="150"/>
      <c r="B705" s="106"/>
      <c r="C705" s="107" t="s">
        <v>165</v>
      </c>
      <c r="D705" s="107">
        <f>VLOOKUP(C705,Unités!A:B,2,FALSE)</f>
        <v>18</v>
      </c>
      <c r="E705" s="157"/>
      <c r="F705" s="107" t="s">
        <v>147</v>
      </c>
      <c r="G705" s="172">
        <v>2</v>
      </c>
      <c r="P705" s="128"/>
      <c r="Q705" s="129"/>
    </row>
    <row r="706" spans="1:17" x14ac:dyDescent="0.3">
      <c r="A706" s="150"/>
      <c r="B706" s="106"/>
      <c r="C706" s="107" t="s">
        <v>165</v>
      </c>
      <c r="D706" s="107">
        <f>VLOOKUP(C706,Unités!A:B,2,FALSE)</f>
        <v>18</v>
      </c>
      <c r="E706" s="157"/>
      <c r="F706" s="107" t="s">
        <v>148</v>
      </c>
      <c r="G706" s="172">
        <v>3</v>
      </c>
      <c r="P706" s="128"/>
      <c r="Q706" s="129"/>
    </row>
    <row r="707" spans="1:17" x14ac:dyDescent="0.3">
      <c r="A707" s="150"/>
      <c r="B707" s="106"/>
      <c r="C707" s="107" t="s">
        <v>111</v>
      </c>
      <c r="D707" s="107">
        <f>VLOOKUP(C707,Unités!A:B,2,FALSE)</f>
        <v>4</v>
      </c>
      <c r="E707" s="157"/>
      <c r="F707" s="107" t="s">
        <v>146</v>
      </c>
      <c r="G707" s="172">
        <v>1</v>
      </c>
      <c r="P707" s="128"/>
      <c r="Q707" s="129"/>
    </row>
    <row r="708" spans="1:17" x14ac:dyDescent="0.3">
      <c r="A708" s="150"/>
      <c r="B708" s="106"/>
      <c r="C708" s="107" t="s">
        <v>111</v>
      </c>
      <c r="D708" s="107">
        <f>VLOOKUP(C708,Unités!A:B,2,FALSE)</f>
        <v>4</v>
      </c>
      <c r="E708" s="157"/>
      <c r="F708" s="107" t="s">
        <v>147</v>
      </c>
      <c r="G708" s="172">
        <v>2</v>
      </c>
      <c r="P708" s="128"/>
      <c r="Q708" s="129"/>
    </row>
    <row r="709" spans="1:17" x14ac:dyDescent="0.3">
      <c r="A709" s="150"/>
      <c r="B709" s="106"/>
      <c r="C709" s="107" t="s">
        <v>111</v>
      </c>
      <c r="D709" s="107">
        <f>VLOOKUP(C709,Unités!A:B,2,FALSE)</f>
        <v>4</v>
      </c>
      <c r="E709" s="157"/>
      <c r="F709" s="107" t="s">
        <v>148</v>
      </c>
      <c r="G709" s="172">
        <v>3</v>
      </c>
      <c r="P709" s="128"/>
      <c r="Q709" s="129"/>
    </row>
    <row r="710" spans="1:17" x14ac:dyDescent="0.3">
      <c r="A710" s="150"/>
      <c r="B710" s="106"/>
      <c r="C710" s="107" t="s">
        <v>166</v>
      </c>
      <c r="D710" s="107">
        <f>VLOOKUP(C710,Unités!A:B,2,FALSE)</f>
        <v>19</v>
      </c>
      <c r="E710" s="157"/>
      <c r="F710" s="107" t="s">
        <v>146</v>
      </c>
      <c r="G710" s="172">
        <v>1</v>
      </c>
      <c r="P710" s="128"/>
      <c r="Q710" s="129"/>
    </row>
    <row r="711" spans="1:17" x14ac:dyDescent="0.3">
      <c r="A711" s="150"/>
      <c r="B711" s="106"/>
      <c r="C711" s="107" t="s">
        <v>166</v>
      </c>
      <c r="D711" s="107">
        <f>VLOOKUP(C711,Unités!A:B,2,FALSE)</f>
        <v>19</v>
      </c>
      <c r="E711" s="157"/>
      <c r="F711" s="107" t="s">
        <v>147</v>
      </c>
      <c r="G711" s="172">
        <v>2</v>
      </c>
      <c r="P711" s="128"/>
      <c r="Q711" s="129"/>
    </row>
    <row r="712" spans="1:17" x14ac:dyDescent="0.3">
      <c r="A712" s="150"/>
      <c r="B712" s="106"/>
      <c r="C712" s="107" t="s">
        <v>166</v>
      </c>
      <c r="D712" s="107">
        <f>VLOOKUP(C712,Unités!A:B,2,FALSE)</f>
        <v>19</v>
      </c>
      <c r="E712" s="157"/>
      <c r="F712" s="107" t="s">
        <v>148</v>
      </c>
      <c r="G712" s="172">
        <v>3</v>
      </c>
      <c r="P712" s="128"/>
      <c r="Q712" s="129"/>
    </row>
    <row r="713" spans="1:17" x14ac:dyDescent="0.3">
      <c r="A713" s="150"/>
      <c r="B713" s="106"/>
      <c r="C713" s="107" t="s">
        <v>167</v>
      </c>
      <c r="D713" s="107">
        <f>VLOOKUP(C713,Unités!A:B,2,FALSE)</f>
        <v>20</v>
      </c>
      <c r="E713" s="157"/>
      <c r="F713" s="107" t="s">
        <v>146</v>
      </c>
      <c r="G713" s="172">
        <v>1</v>
      </c>
      <c r="P713" s="128"/>
      <c r="Q713" s="129"/>
    </row>
    <row r="714" spans="1:17" x14ac:dyDescent="0.3">
      <c r="A714" s="150"/>
      <c r="B714" s="106"/>
      <c r="C714" s="107" t="s">
        <v>167</v>
      </c>
      <c r="D714" s="107">
        <f>VLOOKUP(C714,Unités!A:B,2,FALSE)</f>
        <v>20</v>
      </c>
      <c r="E714" s="157"/>
      <c r="F714" s="107" t="s">
        <v>147</v>
      </c>
      <c r="G714" s="172">
        <v>2</v>
      </c>
      <c r="P714" s="128"/>
      <c r="Q714" s="129"/>
    </row>
    <row r="715" spans="1:17" x14ac:dyDescent="0.3">
      <c r="A715" s="150"/>
      <c r="B715" s="106"/>
      <c r="C715" s="107" t="s">
        <v>167</v>
      </c>
      <c r="D715" s="107">
        <f>VLOOKUP(C715,Unités!A:B,2,FALSE)</f>
        <v>20</v>
      </c>
      <c r="E715" s="157"/>
      <c r="F715" s="107" t="s">
        <v>148</v>
      </c>
      <c r="G715" s="172">
        <v>3</v>
      </c>
      <c r="P715" s="128"/>
      <c r="Q715" s="129"/>
    </row>
    <row r="716" spans="1:17" s="174" customFormat="1" ht="9.75" customHeight="1" x14ac:dyDescent="0.3">
      <c r="A716" s="173"/>
      <c r="B716" s="159"/>
      <c r="C716" s="160"/>
      <c r="D716" s="160"/>
      <c r="E716" s="126"/>
      <c r="F716" s="160"/>
      <c r="G716" s="160"/>
      <c r="H716" s="160"/>
      <c r="J716" s="160"/>
      <c r="K716" s="160"/>
      <c r="L716" s="160"/>
      <c r="M716" s="160"/>
      <c r="N716" s="160"/>
      <c r="O716" s="160"/>
      <c r="P716" s="161"/>
      <c r="Q716" s="162"/>
    </row>
    <row r="717" spans="1:17" x14ac:dyDescent="0.3">
      <c r="A717" s="150" t="s">
        <v>77</v>
      </c>
      <c r="B717" s="106">
        <v>102</v>
      </c>
      <c r="C717" s="107" t="s">
        <v>85</v>
      </c>
      <c r="D717" s="107">
        <f>VLOOKUP(C717,Unités!A:B,2,FALSE)</f>
        <v>1</v>
      </c>
      <c r="E717" s="157"/>
      <c r="F717" s="165" t="s">
        <v>177</v>
      </c>
      <c r="G717" s="165">
        <v>0</v>
      </c>
      <c r="P717" s="128"/>
    </row>
    <row r="718" spans="1:17" x14ac:dyDescent="0.3">
      <c r="A718" s="150"/>
      <c r="B718" s="106"/>
      <c r="C718" s="107" t="s">
        <v>81</v>
      </c>
      <c r="D718" s="107">
        <f>VLOOKUP(C718,Unités!A:B,2,FALSE)</f>
        <v>3</v>
      </c>
      <c r="E718" s="157"/>
      <c r="F718" s="107" t="s">
        <v>146</v>
      </c>
      <c r="G718" s="172">
        <v>1</v>
      </c>
      <c r="P718" s="128"/>
    </row>
    <row r="719" spans="1:17" x14ac:dyDescent="0.3">
      <c r="A719" s="150"/>
      <c r="B719" s="106"/>
      <c r="C719" s="107" t="s">
        <v>81</v>
      </c>
      <c r="D719" s="107">
        <f>VLOOKUP(C719,Unités!A:B,2,FALSE)</f>
        <v>3</v>
      </c>
      <c r="E719" s="157"/>
      <c r="F719" s="107" t="s">
        <v>147</v>
      </c>
      <c r="G719" s="172">
        <v>2</v>
      </c>
      <c r="P719" s="128"/>
    </row>
    <row r="720" spans="1:17" x14ac:dyDescent="0.3">
      <c r="A720" s="150"/>
      <c r="B720" s="106"/>
      <c r="C720" s="107" t="s">
        <v>81</v>
      </c>
      <c r="D720" s="107">
        <f>VLOOKUP(C720,Unités!A:B,2,FALSE)</f>
        <v>3</v>
      </c>
      <c r="E720" s="157"/>
      <c r="F720" s="107" t="s">
        <v>148</v>
      </c>
      <c r="G720" s="172">
        <v>3</v>
      </c>
      <c r="P720" s="128"/>
    </row>
    <row r="721" spans="1:17" x14ac:dyDescent="0.3">
      <c r="A721" s="150"/>
      <c r="B721" s="106"/>
      <c r="C721" s="107" t="s">
        <v>111</v>
      </c>
      <c r="D721" s="107">
        <f>VLOOKUP(C721,Unités!A:B,2,FALSE)</f>
        <v>4</v>
      </c>
      <c r="E721" s="157"/>
      <c r="F721" s="107" t="s">
        <v>146</v>
      </c>
      <c r="G721" s="172">
        <v>1</v>
      </c>
      <c r="P721" s="128"/>
    </row>
    <row r="722" spans="1:17" x14ac:dyDescent="0.3">
      <c r="A722" s="150"/>
      <c r="B722" s="106"/>
      <c r="C722" s="107" t="s">
        <v>111</v>
      </c>
      <c r="D722" s="107">
        <f>VLOOKUP(C722,Unités!A:B,2,FALSE)</f>
        <v>4</v>
      </c>
      <c r="E722" s="157"/>
      <c r="F722" s="107" t="s">
        <v>147</v>
      </c>
      <c r="G722" s="172">
        <v>2</v>
      </c>
      <c r="P722" s="128"/>
    </row>
    <row r="723" spans="1:17" x14ac:dyDescent="0.3">
      <c r="A723" s="150"/>
      <c r="B723" s="106"/>
      <c r="C723" s="107" t="s">
        <v>111</v>
      </c>
      <c r="D723" s="107">
        <f>VLOOKUP(C723,Unités!A:B,2,FALSE)</f>
        <v>4</v>
      </c>
      <c r="E723" s="157"/>
      <c r="F723" s="107" t="s">
        <v>148</v>
      </c>
      <c r="G723" s="172">
        <v>3</v>
      </c>
      <c r="P723" s="128"/>
    </row>
    <row r="724" spans="1:17" s="174" customFormat="1" ht="9.75" customHeight="1" x14ac:dyDescent="0.3">
      <c r="A724" s="173"/>
      <c r="B724" s="159"/>
      <c r="C724" s="160"/>
      <c r="D724" s="160"/>
      <c r="E724" s="126"/>
      <c r="F724" s="160"/>
      <c r="G724" s="160"/>
      <c r="H724" s="160"/>
      <c r="J724" s="160"/>
      <c r="K724" s="160"/>
      <c r="L724" s="160"/>
      <c r="M724" s="160"/>
      <c r="N724" s="160"/>
      <c r="O724" s="160"/>
      <c r="P724" s="161"/>
      <c r="Q724" s="162"/>
    </row>
    <row r="725" spans="1:17" x14ac:dyDescent="0.3">
      <c r="A725" s="150" t="s">
        <v>193</v>
      </c>
      <c r="B725" s="106">
        <v>104</v>
      </c>
      <c r="C725" s="107" t="s">
        <v>111</v>
      </c>
      <c r="D725" s="107">
        <f>VLOOKUP(C725,Unités!A:B,2,FALSE)</f>
        <v>4</v>
      </c>
      <c r="E725" s="157"/>
      <c r="F725" s="107" t="s">
        <v>146</v>
      </c>
      <c r="G725" s="172">
        <v>1</v>
      </c>
      <c r="P725" s="128"/>
    </row>
    <row r="726" spans="1:17" x14ac:dyDescent="0.3">
      <c r="A726" s="150"/>
      <c r="B726" s="106"/>
      <c r="C726" s="107" t="s">
        <v>111</v>
      </c>
      <c r="D726" s="107">
        <f>VLOOKUP(C726,Unités!A:B,2,FALSE)</f>
        <v>4</v>
      </c>
      <c r="E726" s="157"/>
      <c r="F726" s="107" t="s">
        <v>147</v>
      </c>
      <c r="G726" s="172">
        <v>2</v>
      </c>
      <c r="P726" s="128"/>
    </row>
    <row r="727" spans="1:17" x14ac:dyDescent="0.3">
      <c r="A727" s="150"/>
      <c r="B727" s="106"/>
      <c r="C727" s="107" t="s">
        <v>111</v>
      </c>
      <c r="D727" s="107">
        <f>VLOOKUP(C727,Unités!A:B,2,FALSE)</f>
        <v>4</v>
      </c>
      <c r="E727" s="157"/>
      <c r="F727" s="107" t="s">
        <v>148</v>
      </c>
      <c r="G727" s="172">
        <v>3</v>
      </c>
      <c r="P727" s="128"/>
    </row>
    <row r="728" spans="1:17" x14ac:dyDescent="0.3">
      <c r="A728" s="150"/>
      <c r="B728" s="106"/>
      <c r="C728" s="107" t="s">
        <v>112</v>
      </c>
      <c r="D728" s="107">
        <f>VLOOKUP(C728,Unités!A:B,2,FALSE)</f>
        <v>9</v>
      </c>
      <c r="E728" s="157"/>
      <c r="F728" s="107" t="s">
        <v>146</v>
      </c>
      <c r="G728" s="172">
        <v>1</v>
      </c>
      <c r="P728" s="128"/>
    </row>
    <row r="729" spans="1:17" x14ac:dyDescent="0.3">
      <c r="A729" s="150"/>
      <c r="B729" s="106"/>
      <c r="C729" s="107" t="s">
        <v>112</v>
      </c>
      <c r="D729" s="107">
        <f>VLOOKUP(C729,Unités!A:B,2,FALSE)</f>
        <v>9</v>
      </c>
      <c r="E729" s="157"/>
      <c r="F729" s="107" t="s">
        <v>147</v>
      </c>
      <c r="G729" s="172">
        <v>2</v>
      </c>
      <c r="P729" s="128"/>
    </row>
    <row r="730" spans="1:17" x14ac:dyDescent="0.3">
      <c r="A730" s="150"/>
      <c r="B730" s="106"/>
      <c r="C730" s="107" t="s">
        <v>112</v>
      </c>
      <c r="D730" s="107">
        <f>VLOOKUP(C730,Unités!A:B,2,FALSE)</f>
        <v>9</v>
      </c>
      <c r="E730" s="157"/>
      <c r="F730" s="107" t="s">
        <v>148</v>
      </c>
      <c r="G730" s="172">
        <v>3</v>
      </c>
      <c r="P730" s="128"/>
    </row>
    <row r="731" spans="1:17" x14ac:dyDescent="0.3">
      <c r="A731" s="150"/>
      <c r="B731" s="106"/>
      <c r="C731" s="107" t="s">
        <v>145</v>
      </c>
      <c r="D731" s="107">
        <f>VLOOKUP(C731,Unités!A:B,2,FALSE)</f>
        <v>5</v>
      </c>
      <c r="E731" s="157"/>
      <c r="F731" s="107" t="s">
        <v>146</v>
      </c>
      <c r="G731" s="172">
        <v>1</v>
      </c>
      <c r="P731" s="128"/>
    </row>
    <row r="732" spans="1:17" x14ac:dyDescent="0.3">
      <c r="A732" s="150"/>
      <c r="B732" s="106"/>
      <c r="C732" s="151" t="s">
        <v>145</v>
      </c>
      <c r="D732" s="107">
        <f>VLOOKUP(C732,Unités!A:B,2,FALSE)</f>
        <v>5</v>
      </c>
      <c r="E732" s="157"/>
      <c r="F732" s="107" t="s">
        <v>147</v>
      </c>
      <c r="G732" s="172">
        <v>2</v>
      </c>
      <c r="P732" s="128"/>
    </row>
    <row r="733" spans="1:17" x14ac:dyDescent="0.3">
      <c r="A733" s="150"/>
      <c r="B733" s="106"/>
      <c r="C733" s="151" t="s">
        <v>145</v>
      </c>
      <c r="D733" s="107">
        <f>VLOOKUP(C733,Unités!A:B,2,FALSE)</f>
        <v>5</v>
      </c>
      <c r="E733" s="157"/>
      <c r="F733" s="107" t="s">
        <v>148</v>
      </c>
      <c r="G733" s="172">
        <v>3</v>
      </c>
      <c r="P733" s="128"/>
    </row>
    <row r="734" spans="1:17" s="174" customFormat="1" ht="9.75" customHeight="1" x14ac:dyDescent="0.3">
      <c r="A734" s="173"/>
      <c r="B734" s="159"/>
      <c r="C734" s="160"/>
      <c r="D734" s="160"/>
      <c r="E734" s="126"/>
      <c r="F734" s="160"/>
      <c r="G734" s="160"/>
      <c r="H734" s="160"/>
      <c r="J734" s="160"/>
      <c r="K734" s="160"/>
      <c r="L734" s="160"/>
      <c r="M734" s="160"/>
      <c r="N734" s="160"/>
      <c r="O734" s="160"/>
      <c r="P734" s="161"/>
      <c r="Q734" s="162"/>
    </row>
    <row r="735" spans="1:17" x14ac:dyDescent="0.3">
      <c r="A735" s="150" t="s">
        <v>194</v>
      </c>
      <c r="B735" s="106">
        <v>105</v>
      </c>
      <c r="C735" s="107" t="s">
        <v>111</v>
      </c>
      <c r="D735" s="107">
        <f>VLOOKUP(C735,Unités!A:B,2,FALSE)</f>
        <v>4</v>
      </c>
      <c r="E735" s="157"/>
      <c r="F735" s="107" t="s">
        <v>146</v>
      </c>
      <c r="G735" s="172">
        <v>1</v>
      </c>
      <c r="P735" s="128"/>
    </row>
    <row r="736" spans="1:17" x14ac:dyDescent="0.3">
      <c r="A736" s="150"/>
      <c r="B736" s="106"/>
      <c r="C736" s="107" t="s">
        <v>111</v>
      </c>
      <c r="D736" s="107">
        <f>VLOOKUP(C736,Unités!A:B,2,FALSE)</f>
        <v>4</v>
      </c>
      <c r="E736" s="157"/>
      <c r="F736" s="107" t="s">
        <v>147</v>
      </c>
      <c r="G736" s="172">
        <v>2</v>
      </c>
      <c r="P736" s="128"/>
    </row>
    <row r="737" spans="1:17" x14ac:dyDescent="0.3">
      <c r="A737" s="150"/>
      <c r="B737" s="106"/>
      <c r="C737" s="107" t="s">
        <v>111</v>
      </c>
      <c r="D737" s="107">
        <f>VLOOKUP(C737,Unités!A:B,2,FALSE)</f>
        <v>4</v>
      </c>
      <c r="E737" s="157"/>
      <c r="F737" s="107" t="s">
        <v>148</v>
      </c>
      <c r="G737" s="172">
        <v>3</v>
      </c>
      <c r="P737" s="128"/>
    </row>
    <row r="738" spans="1:17" x14ac:dyDescent="0.3">
      <c r="A738" s="150"/>
      <c r="B738" s="106"/>
      <c r="C738" s="107" t="s">
        <v>112</v>
      </c>
      <c r="D738" s="107">
        <f>VLOOKUP(C738,Unités!A:B,2,FALSE)</f>
        <v>9</v>
      </c>
      <c r="E738" s="157"/>
      <c r="F738" s="107" t="s">
        <v>146</v>
      </c>
      <c r="G738" s="172">
        <v>1</v>
      </c>
      <c r="P738" s="128"/>
    </row>
    <row r="739" spans="1:17" x14ac:dyDescent="0.3">
      <c r="A739" s="150"/>
      <c r="B739" s="106"/>
      <c r="C739" s="107" t="s">
        <v>112</v>
      </c>
      <c r="D739" s="107">
        <f>VLOOKUP(C739,Unités!A:B,2,FALSE)</f>
        <v>9</v>
      </c>
      <c r="E739" s="157"/>
      <c r="F739" s="107" t="s">
        <v>147</v>
      </c>
      <c r="G739" s="172">
        <v>2</v>
      </c>
      <c r="P739" s="128"/>
    </row>
    <row r="740" spans="1:17" x14ac:dyDescent="0.3">
      <c r="A740" s="150"/>
      <c r="B740" s="106"/>
      <c r="C740" s="107" t="s">
        <v>112</v>
      </c>
      <c r="D740" s="107">
        <f>VLOOKUP(C740,Unités!A:B,2,FALSE)</f>
        <v>9</v>
      </c>
      <c r="E740" s="157"/>
      <c r="F740" s="107" t="s">
        <v>148</v>
      </c>
      <c r="G740" s="172">
        <v>3</v>
      </c>
      <c r="P740" s="128"/>
    </row>
    <row r="741" spans="1:17" x14ac:dyDescent="0.3">
      <c r="A741" s="150"/>
      <c r="B741" s="106"/>
      <c r="C741" s="107" t="s">
        <v>145</v>
      </c>
      <c r="D741" s="107">
        <f>VLOOKUP(C741,Unités!A:B,2,FALSE)</f>
        <v>5</v>
      </c>
      <c r="E741" s="157"/>
      <c r="F741" s="107" t="s">
        <v>146</v>
      </c>
      <c r="G741" s="172">
        <v>1</v>
      </c>
      <c r="P741" s="128"/>
    </row>
    <row r="742" spans="1:17" x14ac:dyDescent="0.3">
      <c r="A742" s="150"/>
      <c r="B742" s="106"/>
      <c r="C742" s="151" t="s">
        <v>145</v>
      </c>
      <c r="D742" s="107">
        <f>VLOOKUP(C742,Unités!A:B,2,FALSE)</f>
        <v>5</v>
      </c>
      <c r="E742" s="157"/>
      <c r="F742" s="107" t="s">
        <v>147</v>
      </c>
      <c r="G742" s="172">
        <v>2</v>
      </c>
      <c r="P742" s="128"/>
    </row>
    <row r="743" spans="1:17" x14ac:dyDescent="0.3">
      <c r="A743" s="150"/>
      <c r="B743" s="106"/>
      <c r="C743" s="151" t="s">
        <v>145</v>
      </c>
      <c r="D743" s="107">
        <f>VLOOKUP(C743,Unités!A:B,2,FALSE)</f>
        <v>5</v>
      </c>
      <c r="E743" s="157"/>
      <c r="F743" s="107" t="s">
        <v>148</v>
      </c>
      <c r="G743" s="172">
        <v>3</v>
      </c>
      <c r="P743" s="128"/>
    </row>
    <row r="744" spans="1:17" x14ac:dyDescent="0.3">
      <c r="A744" s="150"/>
      <c r="B744" s="106"/>
      <c r="C744" s="107" t="s">
        <v>165</v>
      </c>
      <c r="D744" s="107">
        <f>VLOOKUP(C744,Unités!A:B,2,FALSE)</f>
        <v>18</v>
      </c>
      <c r="E744" s="157"/>
      <c r="F744" s="107" t="s">
        <v>146</v>
      </c>
      <c r="G744" s="172">
        <v>1</v>
      </c>
      <c r="P744" s="128"/>
    </row>
    <row r="745" spans="1:17" x14ac:dyDescent="0.3">
      <c r="A745" s="150"/>
      <c r="B745" s="106"/>
      <c r="C745" s="107" t="s">
        <v>165</v>
      </c>
      <c r="D745" s="107">
        <f>VLOOKUP(C745,Unités!A:B,2,FALSE)</f>
        <v>18</v>
      </c>
      <c r="E745" s="157"/>
      <c r="F745" s="107" t="s">
        <v>147</v>
      </c>
      <c r="G745" s="172">
        <v>2</v>
      </c>
      <c r="P745" s="128"/>
    </row>
    <row r="746" spans="1:17" x14ac:dyDescent="0.3">
      <c r="A746" s="123"/>
      <c r="B746" s="106"/>
      <c r="C746" s="107" t="s">
        <v>165</v>
      </c>
      <c r="D746" s="107">
        <f>VLOOKUP(C746,Unités!A:B,2,FALSE)</f>
        <v>18</v>
      </c>
      <c r="E746" s="157"/>
      <c r="F746" s="107" t="s">
        <v>148</v>
      </c>
      <c r="G746" s="172">
        <v>3</v>
      </c>
      <c r="P746" s="128"/>
    </row>
    <row r="747" spans="1:17" s="174" customFormat="1" ht="9.75" customHeight="1" x14ac:dyDescent="0.3">
      <c r="A747" s="173"/>
      <c r="B747" s="159"/>
      <c r="C747" s="160"/>
      <c r="D747" s="160"/>
      <c r="E747" s="126"/>
      <c r="F747" s="160"/>
      <c r="G747" s="160"/>
      <c r="H747" s="160"/>
      <c r="J747" s="160"/>
      <c r="K747" s="160"/>
      <c r="L747" s="160"/>
      <c r="M747" s="160"/>
      <c r="N747" s="160"/>
      <c r="O747" s="160"/>
      <c r="P747" s="161"/>
      <c r="Q747" s="162"/>
    </row>
    <row r="748" spans="1:17" x14ac:dyDescent="0.3">
      <c r="A748" s="123" t="s">
        <v>229</v>
      </c>
      <c r="B748" s="106">
        <v>106</v>
      </c>
      <c r="C748" s="107" t="s">
        <v>145</v>
      </c>
      <c r="D748" s="107">
        <f>VLOOKUP(C748,Unités!A:B,2,FALSE)</f>
        <v>5</v>
      </c>
      <c r="E748" s="157"/>
      <c r="F748" s="107" t="s">
        <v>146</v>
      </c>
      <c r="G748" s="172">
        <v>1</v>
      </c>
      <c r="P748" s="128"/>
    </row>
    <row r="749" spans="1:17" x14ac:dyDescent="0.3">
      <c r="A749" s="123"/>
      <c r="B749" s="106"/>
      <c r="C749" s="151" t="s">
        <v>145</v>
      </c>
      <c r="D749" s="107">
        <f>VLOOKUP(C749,Unités!A:B,2,FALSE)</f>
        <v>5</v>
      </c>
      <c r="E749" s="157"/>
      <c r="F749" s="107" t="s">
        <v>147</v>
      </c>
      <c r="G749" s="172">
        <v>2</v>
      </c>
      <c r="P749" s="128"/>
    </row>
    <row r="750" spans="1:17" x14ac:dyDescent="0.3">
      <c r="A750" s="123"/>
      <c r="B750" s="106"/>
      <c r="C750" s="151" t="s">
        <v>145</v>
      </c>
      <c r="D750" s="107">
        <f>VLOOKUP(C750,Unités!A:B,2,FALSE)</f>
        <v>5</v>
      </c>
      <c r="E750" s="157"/>
      <c r="F750" s="107" t="s">
        <v>148</v>
      </c>
      <c r="G750" s="172">
        <v>3</v>
      </c>
      <c r="P750" s="128"/>
    </row>
    <row r="751" spans="1:17" x14ac:dyDescent="0.3">
      <c r="A751" s="123"/>
      <c r="B751" s="106"/>
      <c r="C751" s="107" t="s">
        <v>184</v>
      </c>
      <c r="D751" s="107">
        <f>VLOOKUP(C751,Unités!A:B,2,FALSE)</f>
        <v>31</v>
      </c>
      <c r="E751" s="157"/>
      <c r="F751" s="107" t="s">
        <v>177</v>
      </c>
      <c r="G751" s="107">
        <v>0</v>
      </c>
      <c r="P751" s="128"/>
    </row>
    <row r="752" spans="1:17" x14ac:dyDescent="0.3">
      <c r="A752" s="123"/>
      <c r="B752" s="106"/>
      <c r="C752" s="107" t="s">
        <v>185</v>
      </c>
      <c r="D752" s="107">
        <f>VLOOKUP(C752,Unités!A:B,2,FALSE)</f>
        <v>32</v>
      </c>
      <c r="E752" s="157"/>
      <c r="F752" s="107" t="s">
        <v>177</v>
      </c>
      <c r="G752" s="107">
        <v>0</v>
      </c>
      <c r="P752" s="128"/>
    </row>
    <row r="753" spans="1:17" x14ac:dyDescent="0.3">
      <c r="A753" s="123"/>
      <c r="B753" s="106"/>
      <c r="C753" s="107" t="s">
        <v>186</v>
      </c>
      <c r="D753" s="107">
        <f>VLOOKUP(C753,Unités!A:B,2,FALSE)</f>
        <v>33</v>
      </c>
      <c r="E753" s="157"/>
      <c r="F753" s="107" t="s">
        <v>177</v>
      </c>
      <c r="G753" s="107">
        <v>0</v>
      </c>
      <c r="P753" s="128"/>
    </row>
    <row r="754" spans="1:17" s="174" customFormat="1" ht="9.75" customHeight="1" x14ac:dyDescent="0.3">
      <c r="A754" s="173"/>
      <c r="B754" s="159"/>
      <c r="C754" s="160"/>
      <c r="D754" s="160"/>
      <c r="E754" s="126"/>
      <c r="F754" s="160"/>
      <c r="G754" s="160"/>
      <c r="H754" s="160"/>
      <c r="J754" s="160"/>
      <c r="K754" s="160"/>
      <c r="L754" s="160"/>
      <c r="M754" s="160"/>
      <c r="N754" s="160"/>
      <c r="O754" s="160"/>
      <c r="P754" s="161"/>
      <c r="Q754" s="162"/>
    </row>
    <row r="755" spans="1:17" x14ac:dyDescent="0.3">
      <c r="A755" s="123" t="s">
        <v>230</v>
      </c>
      <c r="B755" s="106">
        <v>107</v>
      </c>
      <c r="C755" s="107" t="s">
        <v>145</v>
      </c>
      <c r="D755" s="107">
        <f>VLOOKUP(C755,Unités!A:B,2,FALSE)</f>
        <v>5</v>
      </c>
      <c r="E755" s="157"/>
      <c r="F755" s="107" t="s">
        <v>146</v>
      </c>
      <c r="G755" s="172">
        <v>1</v>
      </c>
      <c r="P755" s="128"/>
    </row>
    <row r="756" spans="1:17" x14ac:dyDescent="0.3">
      <c r="A756" s="123"/>
      <c r="B756" s="106"/>
      <c r="C756" s="151" t="s">
        <v>145</v>
      </c>
      <c r="D756" s="107">
        <f>VLOOKUP(C756,Unités!A:B,2,FALSE)</f>
        <v>5</v>
      </c>
      <c r="E756" s="157"/>
      <c r="F756" s="107" t="s">
        <v>147</v>
      </c>
      <c r="G756" s="172">
        <v>2</v>
      </c>
      <c r="P756" s="128"/>
    </row>
    <row r="757" spans="1:17" x14ac:dyDescent="0.3">
      <c r="A757" s="123"/>
      <c r="B757" s="106"/>
      <c r="C757" s="151" t="s">
        <v>145</v>
      </c>
      <c r="D757" s="107">
        <f>VLOOKUP(C757,Unités!A:B,2,FALSE)</f>
        <v>5</v>
      </c>
      <c r="E757" s="157"/>
      <c r="F757" s="107" t="s">
        <v>148</v>
      </c>
      <c r="G757" s="172">
        <v>3</v>
      </c>
      <c r="P757" s="128"/>
    </row>
    <row r="758" spans="1:17" x14ac:dyDescent="0.3">
      <c r="A758" s="123"/>
      <c r="B758" s="106"/>
      <c r="C758" s="107" t="s">
        <v>231</v>
      </c>
      <c r="D758" s="107">
        <f>VLOOKUP(C758,Unités!A:B,2,FALSE)</f>
        <v>7</v>
      </c>
      <c r="E758" s="157"/>
      <c r="F758" s="107" t="s">
        <v>146</v>
      </c>
      <c r="G758" s="172">
        <v>1</v>
      </c>
      <c r="P758" s="128"/>
    </row>
    <row r="759" spans="1:17" x14ac:dyDescent="0.3">
      <c r="A759" s="123"/>
      <c r="B759" s="106"/>
      <c r="C759" s="107" t="s">
        <v>113</v>
      </c>
      <c r="D759" s="107">
        <f>VLOOKUP(C759,Unités!A:B,2,FALSE)</f>
        <v>7</v>
      </c>
      <c r="E759" s="157"/>
      <c r="F759" s="107" t="s">
        <v>147</v>
      </c>
      <c r="G759" s="172">
        <v>2</v>
      </c>
      <c r="P759" s="128"/>
    </row>
    <row r="760" spans="1:17" x14ac:dyDescent="0.3">
      <c r="A760" s="123"/>
      <c r="B760" s="106"/>
      <c r="C760" s="107" t="s">
        <v>113</v>
      </c>
      <c r="D760" s="107">
        <f>VLOOKUP(C760,Unités!A:B,2,FALSE)</f>
        <v>7</v>
      </c>
      <c r="E760" s="157"/>
      <c r="F760" s="107" t="s">
        <v>148</v>
      </c>
      <c r="G760" s="172">
        <v>3</v>
      </c>
      <c r="P760" s="128"/>
    </row>
    <row r="761" spans="1:17" x14ac:dyDescent="0.3">
      <c r="A761" s="123"/>
      <c r="B761" s="106"/>
      <c r="C761" s="107" t="s">
        <v>184</v>
      </c>
      <c r="D761" s="107">
        <f>VLOOKUP(C761,Unités!A:B,2,FALSE)</f>
        <v>31</v>
      </c>
      <c r="E761" s="157"/>
      <c r="F761" s="107" t="s">
        <v>177</v>
      </c>
      <c r="G761" s="107">
        <v>0</v>
      </c>
      <c r="P761" s="128"/>
    </row>
    <row r="762" spans="1:17" x14ac:dyDescent="0.3">
      <c r="A762" s="123"/>
      <c r="B762" s="106"/>
      <c r="C762" s="107" t="s">
        <v>185</v>
      </c>
      <c r="D762" s="107">
        <f>VLOOKUP(C762,Unités!A:B,2,FALSE)</f>
        <v>32</v>
      </c>
      <c r="E762" s="157"/>
      <c r="F762" s="107" t="s">
        <v>177</v>
      </c>
      <c r="G762" s="107">
        <v>0</v>
      </c>
      <c r="P762" s="128"/>
    </row>
    <row r="763" spans="1:17" x14ac:dyDescent="0.3">
      <c r="A763" s="123"/>
      <c r="B763" s="106"/>
      <c r="C763" s="107" t="s">
        <v>186</v>
      </c>
      <c r="D763" s="107">
        <f>VLOOKUP(C763,Unités!A:B,2,FALSE)</f>
        <v>33</v>
      </c>
      <c r="E763" s="157"/>
      <c r="F763" s="107" t="s">
        <v>177</v>
      </c>
      <c r="G763" s="107">
        <v>0</v>
      </c>
      <c r="P763" s="128"/>
    </row>
    <row r="764" spans="1:17" s="174" customFormat="1" ht="9.75" customHeight="1" x14ac:dyDescent="0.3">
      <c r="A764" s="173"/>
      <c r="B764" s="159"/>
      <c r="C764" s="160"/>
      <c r="D764" s="160"/>
      <c r="E764" s="126"/>
      <c r="F764" s="160"/>
      <c r="G764" s="160"/>
      <c r="H764" s="160"/>
      <c r="J764" s="160"/>
      <c r="K764" s="160"/>
      <c r="L764" s="160"/>
      <c r="M764" s="160"/>
      <c r="N764" s="160"/>
      <c r="O764" s="160"/>
      <c r="P764" s="161"/>
      <c r="Q764" s="162"/>
    </row>
    <row r="765" spans="1:17" x14ac:dyDescent="0.3">
      <c r="A765" s="175" t="s">
        <v>78</v>
      </c>
      <c r="B765" s="106">
        <v>108</v>
      </c>
      <c r="C765" s="107" t="s">
        <v>113</v>
      </c>
      <c r="D765" s="107">
        <f>VLOOKUP(C765,Unités!A:B,2,FALSE)</f>
        <v>7</v>
      </c>
      <c r="E765" s="157"/>
      <c r="F765" s="107" t="s">
        <v>146</v>
      </c>
      <c r="G765" s="172">
        <v>1</v>
      </c>
      <c r="P765" s="128"/>
      <c r="Q765" s="129"/>
    </row>
    <row r="766" spans="1:17" x14ac:dyDescent="0.3">
      <c r="A766" s="150"/>
      <c r="B766" s="106"/>
      <c r="C766" s="107" t="s">
        <v>113</v>
      </c>
      <c r="D766" s="107">
        <f>VLOOKUP(C766,Unités!A:B,2,FALSE)</f>
        <v>7</v>
      </c>
      <c r="E766" s="157"/>
      <c r="F766" s="107" t="s">
        <v>147</v>
      </c>
      <c r="G766" s="172">
        <v>2</v>
      </c>
      <c r="P766" s="128"/>
      <c r="Q766" s="129"/>
    </row>
    <row r="767" spans="1:17" x14ac:dyDescent="0.3">
      <c r="A767" s="150"/>
      <c r="B767" s="106"/>
      <c r="C767" s="107" t="s">
        <v>113</v>
      </c>
      <c r="D767" s="107">
        <f>VLOOKUP(C767,Unités!A:B,2,FALSE)</f>
        <v>7</v>
      </c>
      <c r="E767" s="157"/>
      <c r="F767" s="107" t="s">
        <v>148</v>
      </c>
      <c r="G767" s="172">
        <v>3</v>
      </c>
      <c r="P767" s="128"/>
      <c r="Q767" s="129"/>
    </row>
    <row r="768" spans="1:17" s="174" customFormat="1" ht="9.75" customHeight="1" x14ac:dyDescent="0.3">
      <c r="A768" s="173"/>
      <c r="B768" s="159"/>
      <c r="C768" s="160"/>
      <c r="D768" s="160"/>
      <c r="E768" s="126"/>
      <c r="F768" s="160"/>
      <c r="G768" s="160"/>
      <c r="H768" s="160"/>
      <c r="J768" s="160"/>
      <c r="K768" s="160"/>
      <c r="L768" s="160"/>
      <c r="M768" s="160"/>
      <c r="N768" s="160"/>
      <c r="O768" s="160"/>
      <c r="P768" s="161"/>
      <c r="Q768" s="162"/>
    </row>
    <row r="769" spans="1:17" x14ac:dyDescent="0.3">
      <c r="A769" s="150" t="s">
        <v>91</v>
      </c>
      <c r="B769" s="106">
        <v>109</v>
      </c>
      <c r="C769" s="107" t="s">
        <v>85</v>
      </c>
      <c r="D769" s="107">
        <f>VLOOKUP(C769,Unités!A:B,2,FALSE)</f>
        <v>1</v>
      </c>
      <c r="E769" s="157"/>
      <c r="F769" s="107" t="s">
        <v>177</v>
      </c>
      <c r="G769" s="107">
        <v>0</v>
      </c>
      <c r="P769" s="128"/>
      <c r="Q769" s="129"/>
    </row>
    <row r="770" spans="1:17" x14ac:dyDescent="0.3">
      <c r="A770" s="150"/>
      <c r="B770" s="106"/>
      <c r="C770" s="107" t="s">
        <v>145</v>
      </c>
      <c r="D770" s="107">
        <f>VLOOKUP(C770,Unités!A:B,2,FALSE)</f>
        <v>5</v>
      </c>
      <c r="E770" s="157"/>
      <c r="F770" s="107" t="s">
        <v>146</v>
      </c>
      <c r="G770" s="172">
        <v>1</v>
      </c>
      <c r="P770" s="128"/>
    </row>
    <row r="771" spans="1:17" x14ac:dyDescent="0.3">
      <c r="A771" s="150"/>
      <c r="B771" s="106"/>
      <c r="C771" s="151" t="s">
        <v>145</v>
      </c>
      <c r="D771" s="107">
        <f>VLOOKUP(C771,Unités!A:B,2,FALSE)</f>
        <v>5</v>
      </c>
      <c r="E771" s="157"/>
      <c r="F771" s="107" t="s">
        <v>147</v>
      </c>
      <c r="G771" s="172">
        <v>2</v>
      </c>
      <c r="P771" s="128"/>
    </row>
    <row r="772" spans="1:17" x14ac:dyDescent="0.3">
      <c r="A772" s="150"/>
      <c r="B772" s="106"/>
      <c r="C772" s="151" t="s">
        <v>145</v>
      </c>
      <c r="D772" s="107">
        <f>VLOOKUP(C772,Unités!A:B,2,FALSE)</f>
        <v>5</v>
      </c>
      <c r="E772" s="157"/>
      <c r="F772" s="107" t="s">
        <v>148</v>
      </c>
      <c r="G772" s="172">
        <v>3</v>
      </c>
      <c r="P772" s="128"/>
    </row>
    <row r="773" spans="1:17" x14ac:dyDescent="0.3">
      <c r="A773" s="150"/>
      <c r="B773" s="106"/>
      <c r="C773" s="107" t="s">
        <v>184</v>
      </c>
      <c r="D773" s="107">
        <f>VLOOKUP(C773,Unités!A:B,2,FALSE)</f>
        <v>31</v>
      </c>
      <c r="E773" s="157"/>
      <c r="F773" s="107" t="s">
        <v>177</v>
      </c>
      <c r="G773" s="107">
        <v>0</v>
      </c>
      <c r="P773" s="128"/>
    </row>
    <row r="774" spans="1:17" x14ac:dyDescent="0.3">
      <c r="A774" s="123"/>
      <c r="B774" s="125"/>
      <c r="C774" s="107" t="s">
        <v>185</v>
      </c>
      <c r="D774" s="107">
        <f>VLOOKUP(C774,Unités!A:B,2,FALSE)</f>
        <v>32</v>
      </c>
      <c r="E774" s="157"/>
      <c r="F774" s="107" t="s">
        <v>177</v>
      </c>
      <c r="G774" s="107">
        <v>0</v>
      </c>
      <c r="P774" s="128"/>
    </row>
    <row r="775" spans="1:17" x14ac:dyDescent="0.3">
      <c r="A775" s="150"/>
      <c r="B775" s="125"/>
      <c r="C775" s="107" t="s">
        <v>186</v>
      </c>
      <c r="D775" s="107">
        <f>VLOOKUP(C775,Unités!A:B,2,FALSE)</f>
        <v>33</v>
      </c>
      <c r="E775" s="157"/>
      <c r="F775" s="107" t="s">
        <v>177</v>
      </c>
      <c r="G775" s="107">
        <v>0</v>
      </c>
      <c r="P775" s="128"/>
    </row>
    <row r="776" spans="1:17" x14ac:dyDescent="0.3">
      <c r="A776" s="150"/>
      <c r="B776" s="125"/>
      <c r="C776" s="107" t="s">
        <v>113</v>
      </c>
      <c r="D776" s="107">
        <f>VLOOKUP(C776,Unités!A:B,2,FALSE)</f>
        <v>7</v>
      </c>
      <c r="E776" s="157"/>
      <c r="F776" s="107" t="s">
        <v>146</v>
      </c>
      <c r="G776" s="172">
        <v>1</v>
      </c>
      <c r="P776" s="128"/>
    </row>
    <row r="777" spans="1:17" x14ac:dyDescent="0.3">
      <c r="A777" s="150"/>
      <c r="B777" s="125"/>
      <c r="C777" s="107" t="s">
        <v>113</v>
      </c>
      <c r="D777" s="107">
        <f>VLOOKUP(C777,Unités!A:B,2,FALSE)</f>
        <v>7</v>
      </c>
      <c r="E777" s="157"/>
      <c r="F777" s="107" t="s">
        <v>147</v>
      </c>
      <c r="G777" s="172">
        <v>2</v>
      </c>
      <c r="P777" s="128"/>
    </row>
    <row r="778" spans="1:17" x14ac:dyDescent="0.3">
      <c r="A778" s="150"/>
      <c r="B778" s="125"/>
      <c r="C778" s="107" t="s">
        <v>113</v>
      </c>
      <c r="D778" s="107">
        <f>VLOOKUP(C778,Unités!A:B,2,FALSE)</f>
        <v>7</v>
      </c>
      <c r="E778" s="157"/>
      <c r="F778" s="107" t="s">
        <v>148</v>
      </c>
      <c r="G778" s="172">
        <v>3</v>
      </c>
      <c r="P778" s="128"/>
    </row>
    <row r="779" spans="1:17" x14ac:dyDescent="0.3">
      <c r="A779" s="150"/>
      <c r="B779" s="125"/>
      <c r="C779" s="107" t="s">
        <v>168</v>
      </c>
      <c r="D779" s="107">
        <f>VLOOKUP(C779,Unités!A:B,2,FALSE)</f>
        <v>21</v>
      </c>
      <c r="E779" s="157"/>
      <c r="F779" s="107" t="s">
        <v>146</v>
      </c>
      <c r="G779" s="172">
        <v>1</v>
      </c>
      <c r="P779" s="128"/>
    </row>
    <row r="780" spans="1:17" x14ac:dyDescent="0.3">
      <c r="A780" s="150"/>
      <c r="B780" s="125"/>
      <c r="C780" s="107" t="s">
        <v>168</v>
      </c>
      <c r="D780" s="107">
        <f>VLOOKUP(C780,Unités!A:B,2,FALSE)</f>
        <v>21</v>
      </c>
      <c r="E780" s="157"/>
      <c r="F780" s="107" t="s">
        <v>148</v>
      </c>
      <c r="G780" s="172">
        <v>2</v>
      </c>
      <c r="P780" s="128"/>
    </row>
    <row r="781" spans="1:17" s="174" customFormat="1" ht="9.75" customHeight="1" x14ac:dyDescent="0.3">
      <c r="A781" s="173"/>
      <c r="B781" s="159"/>
      <c r="C781" s="160"/>
      <c r="D781" s="160"/>
      <c r="E781" s="126"/>
      <c r="F781" s="160"/>
      <c r="G781" s="160"/>
      <c r="H781" s="160"/>
      <c r="J781" s="160"/>
      <c r="K781" s="160"/>
      <c r="L781" s="160"/>
      <c r="M781" s="160"/>
      <c r="N781" s="160"/>
      <c r="O781" s="160"/>
      <c r="P781" s="161"/>
      <c r="Q781" s="162"/>
    </row>
    <row r="782" spans="1:17" x14ac:dyDescent="0.3">
      <c r="A782" s="150" t="s">
        <v>79</v>
      </c>
      <c r="B782" s="106">
        <v>113</v>
      </c>
      <c r="C782" s="107" t="s">
        <v>145</v>
      </c>
      <c r="D782" s="107">
        <f>VLOOKUP(C782,Unités!A:B,2,FALSE)</f>
        <v>5</v>
      </c>
      <c r="E782" s="157"/>
      <c r="F782" s="107" t="s">
        <v>146</v>
      </c>
      <c r="G782" s="172">
        <v>1</v>
      </c>
      <c r="P782" s="128"/>
      <c r="Q782" s="129"/>
    </row>
    <row r="783" spans="1:17" x14ac:dyDescent="0.3">
      <c r="A783" s="150"/>
      <c r="B783" s="106"/>
      <c r="C783" s="151" t="s">
        <v>145</v>
      </c>
      <c r="D783" s="107">
        <f>VLOOKUP(C783,Unités!A:B,2,FALSE)</f>
        <v>5</v>
      </c>
      <c r="E783" s="157"/>
      <c r="F783" s="107" t="s">
        <v>147</v>
      </c>
      <c r="G783" s="172">
        <v>2</v>
      </c>
      <c r="P783" s="128"/>
      <c r="Q783" s="129"/>
    </row>
    <row r="784" spans="1:17" x14ac:dyDescent="0.3">
      <c r="A784" s="150"/>
      <c r="B784" s="106"/>
      <c r="C784" s="151" t="s">
        <v>145</v>
      </c>
      <c r="D784" s="107">
        <f>VLOOKUP(C784,Unités!A:B,2,FALSE)</f>
        <v>5</v>
      </c>
      <c r="E784" s="157"/>
      <c r="F784" s="107" t="s">
        <v>148</v>
      </c>
      <c r="G784" s="172">
        <v>3</v>
      </c>
      <c r="P784" s="128"/>
    </row>
    <row r="785" spans="1:17" x14ac:dyDescent="0.3">
      <c r="A785" s="150"/>
      <c r="B785" s="106"/>
      <c r="C785" s="107" t="s">
        <v>184</v>
      </c>
      <c r="D785" s="107">
        <f>VLOOKUP(C785,Unités!A:B,2,FALSE)</f>
        <v>31</v>
      </c>
      <c r="E785" s="157"/>
      <c r="F785" s="107" t="s">
        <v>177</v>
      </c>
      <c r="G785" s="107">
        <v>0</v>
      </c>
      <c r="P785" s="128"/>
    </row>
    <row r="786" spans="1:17" x14ac:dyDescent="0.3">
      <c r="A786" s="150"/>
      <c r="B786" s="106"/>
      <c r="C786" s="107" t="s">
        <v>185</v>
      </c>
      <c r="D786" s="107">
        <f>VLOOKUP(C786,Unités!A:B,2,FALSE)</f>
        <v>32</v>
      </c>
      <c r="E786" s="157"/>
      <c r="F786" s="107" t="s">
        <v>177</v>
      </c>
      <c r="G786" s="107">
        <v>0</v>
      </c>
      <c r="P786" s="128"/>
    </row>
    <row r="787" spans="1:17" x14ac:dyDescent="0.3">
      <c r="A787" s="123"/>
      <c r="B787" s="125"/>
      <c r="C787" s="107" t="s">
        <v>186</v>
      </c>
      <c r="D787" s="107">
        <f>VLOOKUP(C787,Unités!A:B,2,FALSE)</f>
        <v>33</v>
      </c>
      <c r="E787" s="157"/>
      <c r="F787" s="107" t="s">
        <v>177</v>
      </c>
      <c r="G787" s="107">
        <v>0</v>
      </c>
      <c r="P787" s="128"/>
    </row>
    <row r="788" spans="1:17" x14ac:dyDescent="0.3">
      <c r="A788" s="123"/>
      <c r="B788" s="125"/>
      <c r="C788" s="107" t="s">
        <v>111</v>
      </c>
      <c r="D788" s="107">
        <f>VLOOKUP(C788,Unités!A:B,2,FALSE)</f>
        <v>4</v>
      </c>
      <c r="E788" s="157"/>
      <c r="F788" s="107" t="s">
        <v>146</v>
      </c>
      <c r="G788" s="172">
        <v>1</v>
      </c>
      <c r="P788" s="128"/>
    </row>
    <row r="789" spans="1:17" x14ac:dyDescent="0.3">
      <c r="A789" s="123"/>
      <c r="B789" s="125"/>
      <c r="C789" s="107" t="s">
        <v>111</v>
      </c>
      <c r="D789" s="107">
        <f>VLOOKUP(C789,Unités!A:B,2,FALSE)</f>
        <v>4</v>
      </c>
      <c r="E789" s="157"/>
      <c r="F789" s="107" t="s">
        <v>147</v>
      </c>
      <c r="G789" s="172">
        <v>2</v>
      </c>
      <c r="P789" s="128"/>
    </row>
    <row r="790" spans="1:17" x14ac:dyDescent="0.3">
      <c r="A790" s="123"/>
      <c r="B790" s="125"/>
      <c r="C790" s="107" t="s">
        <v>111</v>
      </c>
      <c r="D790" s="107">
        <f>VLOOKUP(C790,Unités!A:B,2,FALSE)</f>
        <v>4</v>
      </c>
      <c r="E790" s="157"/>
      <c r="F790" s="107" t="s">
        <v>148</v>
      </c>
      <c r="G790" s="172">
        <v>3</v>
      </c>
      <c r="P790" s="128"/>
    </row>
    <row r="791" spans="1:17" x14ac:dyDescent="0.3">
      <c r="A791" s="150"/>
      <c r="B791" s="125"/>
      <c r="C791" s="107" t="s">
        <v>113</v>
      </c>
      <c r="D791" s="107">
        <f>VLOOKUP(C791,Unités!A:B,2,FALSE)</f>
        <v>7</v>
      </c>
      <c r="E791" s="157"/>
      <c r="F791" s="107" t="s">
        <v>146</v>
      </c>
      <c r="G791" s="172">
        <v>1</v>
      </c>
      <c r="P791" s="128"/>
    </row>
    <row r="792" spans="1:17" x14ac:dyDescent="0.3">
      <c r="A792" s="150"/>
      <c r="B792" s="125"/>
      <c r="C792" s="107" t="s">
        <v>113</v>
      </c>
      <c r="D792" s="107">
        <f>VLOOKUP(C792,Unités!A:B,2,FALSE)</f>
        <v>7</v>
      </c>
      <c r="E792" s="157"/>
      <c r="F792" s="107" t="s">
        <v>147</v>
      </c>
      <c r="G792" s="172">
        <v>2</v>
      </c>
      <c r="P792" s="128"/>
    </row>
    <row r="793" spans="1:17" x14ac:dyDescent="0.3">
      <c r="A793" s="150"/>
      <c r="B793" s="125"/>
      <c r="C793" s="107" t="s">
        <v>113</v>
      </c>
      <c r="D793" s="107">
        <f>VLOOKUP(C793,Unités!A:B,2,FALSE)</f>
        <v>7</v>
      </c>
      <c r="E793" s="157"/>
      <c r="F793" s="107" t="s">
        <v>148</v>
      </c>
      <c r="G793" s="172">
        <v>3</v>
      </c>
      <c r="P793" s="128"/>
    </row>
    <row r="794" spans="1:17" x14ac:dyDescent="0.3">
      <c r="A794" s="150"/>
      <c r="B794" s="125"/>
      <c r="C794" s="107" t="s">
        <v>121</v>
      </c>
      <c r="D794" s="107">
        <f>VLOOKUP(C794,Unités!A:B,2,FALSE)</f>
        <v>10</v>
      </c>
      <c r="E794" s="157"/>
      <c r="F794" s="107" t="s">
        <v>146</v>
      </c>
      <c r="G794" s="172">
        <v>1</v>
      </c>
      <c r="P794" s="128"/>
    </row>
    <row r="795" spans="1:17" x14ac:dyDescent="0.3">
      <c r="A795" s="150"/>
      <c r="B795" s="125"/>
      <c r="C795" s="107" t="s">
        <v>121</v>
      </c>
      <c r="D795" s="107">
        <f>VLOOKUP(C795,Unités!A:B,2,FALSE)</f>
        <v>10</v>
      </c>
      <c r="E795" s="157"/>
      <c r="F795" s="107" t="s">
        <v>147</v>
      </c>
      <c r="G795" s="172">
        <v>2</v>
      </c>
      <c r="P795" s="128"/>
    </row>
    <row r="796" spans="1:17" x14ac:dyDescent="0.3">
      <c r="A796" s="150"/>
      <c r="B796" s="125"/>
      <c r="C796" s="107" t="s">
        <v>121</v>
      </c>
      <c r="D796" s="107">
        <f>VLOOKUP(C796,Unités!A:B,2,FALSE)</f>
        <v>10</v>
      </c>
      <c r="E796" s="157"/>
      <c r="F796" s="107" t="s">
        <v>148</v>
      </c>
      <c r="G796" s="172">
        <v>3</v>
      </c>
      <c r="P796" s="128"/>
    </row>
    <row r="797" spans="1:17" s="174" customFormat="1" ht="9.75" customHeight="1" x14ac:dyDescent="0.3">
      <c r="A797" s="173"/>
      <c r="B797" s="159"/>
      <c r="C797" s="160"/>
      <c r="D797" s="160"/>
      <c r="E797" s="126"/>
      <c r="F797" s="160"/>
      <c r="G797" s="160"/>
      <c r="H797" s="160"/>
      <c r="J797" s="160"/>
      <c r="K797" s="160"/>
      <c r="L797" s="160"/>
      <c r="M797" s="160"/>
      <c r="N797" s="160"/>
      <c r="O797" s="160"/>
      <c r="P797" s="161"/>
      <c r="Q797" s="162"/>
    </row>
    <row r="798" spans="1:17" x14ac:dyDescent="0.3">
      <c r="A798" s="150" t="s">
        <v>171</v>
      </c>
      <c r="B798" s="125">
        <v>114</v>
      </c>
      <c r="C798" s="107" t="s">
        <v>145</v>
      </c>
      <c r="D798" s="107">
        <f>VLOOKUP(C798,Unités!A:B,2,FALSE)</f>
        <v>5</v>
      </c>
      <c r="E798" s="157"/>
      <c r="F798" s="107" t="s">
        <v>146</v>
      </c>
      <c r="G798" s="172">
        <v>1</v>
      </c>
      <c r="P798" s="128"/>
    </row>
    <row r="799" spans="1:17" x14ac:dyDescent="0.3">
      <c r="A799" s="150"/>
      <c r="B799" s="125"/>
      <c r="C799" s="151" t="s">
        <v>145</v>
      </c>
      <c r="D799" s="107">
        <f>VLOOKUP(C799,Unités!A:B,2,FALSE)</f>
        <v>5</v>
      </c>
      <c r="E799" s="157"/>
      <c r="F799" s="107" t="s">
        <v>147</v>
      </c>
      <c r="G799" s="172">
        <v>2</v>
      </c>
      <c r="P799" s="128"/>
    </row>
    <row r="800" spans="1:17" x14ac:dyDescent="0.3">
      <c r="A800" s="150"/>
      <c r="B800" s="125"/>
      <c r="C800" s="151" t="s">
        <v>145</v>
      </c>
      <c r="D800" s="107">
        <f>VLOOKUP(C800,Unités!A:B,2,FALSE)</f>
        <v>5</v>
      </c>
      <c r="E800" s="157"/>
      <c r="F800" s="107" t="s">
        <v>148</v>
      </c>
      <c r="G800" s="172">
        <v>3</v>
      </c>
      <c r="P800" s="128"/>
    </row>
    <row r="801" spans="1:17" x14ac:dyDescent="0.3">
      <c r="A801" s="150"/>
      <c r="B801" s="125"/>
      <c r="C801" s="107" t="s">
        <v>111</v>
      </c>
      <c r="D801" s="107">
        <f>VLOOKUP(C801,Unités!A:B,2,FALSE)</f>
        <v>4</v>
      </c>
      <c r="E801" s="157"/>
      <c r="F801" s="107" t="s">
        <v>146</v>
      </c>
      <c r="G801" s="172">
        <v>1</v>
      </c>
      <c r="P801" s="128"/>
    </row>
    <row r="802" spans="1:17" x14ac:dyDescent="0.3">
      <c r="A802" s="150"/>
      <c r="B802" s="125"/>
      <c r="C802" s="107" t="s">
        <v>111</v>
      </c>
      <c r="D802" s="107">
        <f>VLOOKUP(C802,Unités!A:B,2,FALSE)</f>
        <v>4</v>
      </c>
      <c r="E802" s="157"/>
      <c r="F802" s="107" t="s">
        <v>147</v>
      </c>
      <c r="G802" s="172">
        <v>2</v>
      </c>
      <c r="P802" s="128"/>
    </row>
    <row r="803" spans="1:17" x14ac:dyDescent="0.3">
      <c r="A803" s="150"/>
      <c r="B803" s="125"/>
      <c r="C803" s="107" t="s">
        <v>111</v>
      </c>
      <c r="D803" s="107">
        <f>VLOOKUP(C803,Unités!A:B,2,FALSE)</f>
        <v>4</v>
      </c>
      <c r="E803" s="157"/>
      <c r="F803" s="107" t="s">
        <v>148</v>
      </c>
      <c r="G803" s="172">
        <v>3</v>
      </c>
      <c r="P803" s="128"/>
    </row>
    <row r="804" spans="1:17" x14ac:dyDescent="0.3">
      <c r="A804" s="150"/>
      <c r="B804" s="125"/>
      <c r="C804" s="107" t="s">
        <v>112</v>
      </c>
      <c r="D804" s="107">
        <f>VLOOKUP(C804,Unités!A:B,2,FALSE)</f>
        <v>9</v>
      </c>
      <c r="E804" s="157"/>
      <c r="F804" s="107" t="s">
        <v>146</v>
      </c>
      <c r="G804" s="172">
        <v>1</v>
      </c>
      <c r="P804" s="128"/>
    </row>
    <row r="805" spans="1:17" x14ac:dyDescent="0.3">
      <c r="A805" s="150"/>
      <c r="B805" s="125"/>
      <c r="C805" s="107" t="s">
        <v>112</v>
      </c>
      <c r="D805" s="107">
        <f>VLOOKUP(C805,Unités!A:B,2,FALSE)</f>
        <v>9</v>
      </c>
      <c r="E805" s="157"/>
      <c r="F805" s="107" t="s">
        <v>147</v>
      </c>
      <c r="G805" s="172">
        <v>2</v>
      </c>
      <c r="P805" s="128"/>
    </row>
    <row r="806" spans="1:17" x14ac:dyDescent="0.3">
      <c r="A806" s="150"/>
      <c r="B806" s="125"/>
      <c r="C806" s="107" t="s">
        <v>112</v>
      </c>
      <c r="D806" s="107">
        <f>VLOOKUP(C806,Unités!A:B,2,FALSE)</f>
        <v>9</v>
      </c>
      <c r="E806" s="157"/>
      <c r="F806" s="107" t="s">
        <v>148</v>
      </c>
      <c r="G806" s="172">
        <v>3</v>
      </c>
      <c r="P806" s="128"/>
    </row>
    <row r="807" spans="1:17" s="174" customFormat="1" ht="9.75" customHeight="1" x14ac:dyDescent="0.3">
      <c r="A807" s="173"/>
      <c r="B807" s="159"/>
      <c r="C807" s="160"/>
      <c r="D807" s="160"/>
      <c r="E807" s="126"/>
      <c r="F807" s="160"/>
      <c r="G807" s="160"/>
      <c r="H807" s="160"/>
      <c r="J807" s="160"/>
      <c r="K807" s="160"/>
      <c r="L807" s="160"/>
      <c r="M807" s="160"/>
      <c r="N807" s="160"/>
      <c r="O807" s="160"/>
      <c r="P807" s="161"/>
      <c r="Q807" s="162"/>
    </row>
    <row r="808" spans="1:17" x14ac:dyDescent="0.3">
      <c r="A808" s="123" t="s">
        <v>172</v>
      </c>
      <c r="B808" s="125" t="s">
        <v>232</v>
      </c>
      <c r="C808" s="107" t="s">
        <v>145</v>
      </c>
      <c r="D808" s="107">
        <f>VLOOKUP(C808,Unités!A:B,2,FALSE)</f>
        <v>5</v>
      </c>
      <c r="E808" s="157"/>
      <c r="F808" s="107" t="s">
        <v>146</v>
      </c>
      <c r="G808" s="172">
        <v>1</v>
      </c>
      <c r="P808" s="128"/>
      <c r="Q808" s="129"/>
    </row>
    <row r="809" spans="1:17" x14ac:dyDescent="0.3">
      <c r="A809" s="123"/>
      <c r="B809" s="125"/>
      <c r="C809" s="151" t="s">
        <v>145</v>
      </c>
      <c r="D809" s="107">
        <f>VLOOKUP(C809,Unités!A:B,2,FALSE)</f>
        <v>5</v>
      </c>
      <c r="E809" s="157"/>
      <c r="F809" s="107" t="s">
        <v>147</v>
      </c>
      <c r="G809" s="172">
        <v>2</v>
      </c>
      <c r="P809" s="128"/>
      <c r="Q809" s="129"/>
    </row>
    <row r="810" spans="1:17" x14ac:dyDescent="0.3">
      <c r="A810" s="123"/>
      <c r="B810" s="125"/>
      <c r="C810" s="151" t="s">
        <v>145</v>
      </c>
      <c r="D810" s="107">
        <f>VLOOKUP(C810,Unités!A:B,2,FALSE)</f>
        <v>5</v>
      </c>
      <c r="E810" s="157"/>
      <c r="F810" s="107" t="s">
        <v>148</v>
      </c>
      <c r="G810" s="172">
        <v>3</v>
      </c>
      <c r="P810" s="128"/>
      <c r="Q810" s="129"/>
    </row>
    <row r="811" spans="1:17" x14ac:dyDescent="0.3">
      <c r="A811" s="123"/>
      <c r="B811" s="125"/>
      <c r="C811" s="107" t="s">
        <v>110</v>
      </c>
      <c r="D811" s="107">
        <f>VLOOKUP(C811,Unités!A:B,2,FALSE)</f>
        <v>6</v>
      </c>
      <c r="E811" s="157"/>
      <c r="F811" s="107" t="s">
        <v>146</v>
      </c>
      <c r="G811" s="172">
        <v>1</v>
      </c>
      <c r="P811" s="128"/>
      <c r="Q811" s="129"/>
    </row>
    <row r="812" spans="1:17" x14ac:dyDescent="0.3">
      <c r="A812" s="123"/>
      <c r="B812" s="125"/>
      <c r="C812" s="107" t="s">
        <v>110</v>
      </c>
      <c r="D812" s="107">
        <f>VLOOKUP(C812,Unités!A:B,2,FALSE)</f>
        <v>6</v>
      </c>
      <c r="E812" s="157"/>
      <c r="F812" s="107" t="s">
        <v>147</v>
      </c>
      <c r="G812" s="172">
        <v>2</v>
      </c>
      <c r="P812" s="128"/>
      <c r="Q812" s="129"/>
    </row>
    <row r="813" spans="1:17" x14ac:dyDescent="0.3">
      <c r="A813" s="123"/>
      <c r="B813" s="125"/>
      <c r="C813" s="107" t="s">
        <v>110</v>
      </c>
      <c r="D813" s="107">
        <f>VLOOKUP(C813,Unités!A:B,2,FALSE)</f>
        <v>6</v>
      </c>
      <c r="E813" s="157"/>
      <c r="F813" s="107" t="s">
        <v>148</v>
      </c>
      <c r="G813" s="172">
        <v>3</v>
      </c>
      <c r="P813" s="128"/>
      <c r="Q813" s="129"/>
    </row>
    <row r="814" spans="1:17" x14ac:dyDescent="0.3">
      <c r="A814" s="123"/>
      <c r="B814" s="125"/>
      <c r="C814" s="107" t="s">
        <v>111</v>
      </c>
      <c r="D814" s="107">
        <f>VLOOKUP(C814,Unités!A:B,2,FALSE)</f>
        <v>4</v>
      </c>
      <c r="E814" s="157"/>
      <c r="F814" s="107" t="s">
        <v>146</v>
      </c>
      <c r="G814" s="172">
        <v>1</v>
      </c>
      <c r="P814" s="128"/>
      <c r="Q814" s="129"/>
    </row>
    <row r="815" spans="1:17" x14ac:dyDescent="0.3">
      <c r="A815" s="123"/>
      <c r="B815" s="125"/>
      <c r="C815" s="107" t="s">
        <v>111</v>
      </c>
      <c r="D815" s="107">
        <f>VLOOKUP(C815,Unités!A:B,2,FALSE)</f>
        <v>4</v>
      </c>
      <c r="E815" s="157"/>
      <c r="F815" s="107" t="s">
        <v>147</v>
      </c>
      <c r="G815" s="172">
        <v>2</v>
      </c>
      <c r="P815" s="128"/>
      <c r="Q815" s="129"/>
    </row>
    <row r="816" spans="1:17" x14ac:dyDescent="0.3">
      <c r="A816" s="123"/>
      <c r="B816" s="125"/>
      <c r="C816" s="107" t="s">
        <v>111</v>
      </c>
      <c r="D816" s="107">
        <f>VLOOKUP(C816,Unités!A:B,2,FALSE)</f>
        <v>4</v>
      </c>
      <c r="E816" s="157"/>
      <c r="F816" s="107" t="s">
        <v>148</v>
      </c>
      <c r="G816" s="172">
        <v>3</v>
      </c>
      <c r="P816" s="128"/>
      <c r="Q816" s="129"/>
    </row>
    <row r="817" spans="1:17" x14ac:dyDescent="0.3">
      <c r="A817" s="123"/>
      <c r="B817" s="125"/>
      <c r="C817" s="107" t="s">
        <v>113</v>
      </c>
      <c r="D817" s="107">
        <f>VLOOKUP(C817,Unités!A:B,2,FALSE)</f>
        <v>7</v>
      </c>
      <c r="E817" s="157"/>
      <c r="F817" s="107" t="s">
        <v>146</v>
      </c>
      <c r="G817" s="172">
        <v>1</v>
      </c>
      <c r="P817" s="128"/>
      <c r="Q817" s="129"/>
    </row>
    <row r="818" spans="1:17" x14ac:dyDescent="0.3">
      <c r="A818" s="123"/>
      <c r="B818" s="125"/>
      <c r="C818" s="107" t="s">
        <v>113</v>
      </c>
      <c r="D818" s="107">
        <f>VLOOKUP(C818,Unités!A:B,2,FALSE)</f>
        <v>7</v>
      </c>
      <c r="E818" s="157"/>
      <c r="F818" s="107" t="s">
        <v>147</v>
      </c>
      <c r="G818" s="172">
        <v>2</v>
      </c>
      <c r="P818" s="128"/>
      <c r="Q818" s="129"/>
    </row>
    <row r="819" spans="1:17" x14ac:dyDescent="0.3">
      <c r="A819" s="123"/>
      <c r="B819" s="125"/>
      <c r="C819" s="107" t="s">
        <v>113</v>
      </c>
      <c r="D819" s="107">
        <f>VLOOKUP(C819,Unités!A:B,2,FALSE)</f>
        <v>7</v>
      </c>
      <c r="E819" s="157"/>
      <c r="F819" s="107" t="s">
        <v>148</v>
      </c>
      <c r="G819" s="172">
        <v>3</v>
      </c>
      <c r="P819" s="128"/>
      <c r="Q819" s="129"/>
    </row>
    <row r="820" spans="1:17" x14ac:dyDescent="0.3">
      <c r="A820" s="123"/>
      <c r="B820" s="125"/>
      <c r="C820" s="107" t="s">
        <v>112</v>
      </c>
      <c r="D820" s="107">
        <f>VLOOKUP(C820,Unités!A:B,2,FALSE)</f>
        <v>9</v>
      </c>
      <c r="E820" s="157"/>
      <c r="F820" s="107" t="s">
        <v>146</v>
      </c>
      <c r="G820" s="172">
        <v>1</v>
      </c>
      <c r="P820" s="128"/>
      <c r="Q820" s="129"/>
    </row>
    <row r="821" spans="1:17" x14ac:dyDescent="0.3">
      <c r="A821" s="123"/>
      <c r="B821" s="125"/>
      <c r="C821" s="107" t="s">
        <v>112</v>
      </c>
      <c r="D821" s="107">
        <f>VLOOKUP(C821,Unités!A:B,2,FALSE)</f>
        <v>9</v>
      </c>
      <c r="E821" s="157"/>
      <c r="F821" s="107" t="s">
        <v>147</v>
      </c>
      <c r="G821" s="172">
        <v>2</v>
      </c>
      <c r="P821" s="128"/>
      <c r="Q821" s="129"/>
    </row>
    <row r="822" spans="1:17" x14ac:dyDescent="0.3">
      <c r="A822" s="123"/>
      <c r="B822" s="125"/>
      <c r="C822" s="107" t="s">
        <v>112</v>
      </c>
      <c r="D822" s="107">
        <f>VLOOKUP(C822,Unités!A:B,2,FALSE)</f>
        <v>9</v>
      </c>
      <c r="E822" s="157"/>
      <c r="F822" s="107" t="s">
        <v>148</v>
      </c>
      <c r="G822" s="172">
        <v>3</v>
      </c>
      <c r="P822" s="128"/>
      <c r="Q822" s="129"/>
    </row>
    <row r="823" spans="1:17" s="174" customFormat="1" ht="9.75" customHeight="1" x14ac:dyDescent="0.3">
      <c r="A823" s="173"/>
      <c r="B823" s="159"/>
      <c r="C823" s="160"/>
      <c r="D823" s="160"/>
      <c r="E823" s="126"/>
      <c r="F823" s="160"/>
      <c r="G823" s="160"/>
      <c r="H823" s="160"/>
      <c r="J823" s="160"/>
      <c r="K823" s="160"/>
      <c r="L823" s="160"/>
      <c r="M823" s="160"/>
      <c r="N823" s="160"/>
      <c r="O823" s="160"/>
      <c r="P823" s="161"/>
      <c r="Q823" s="162"/>
    </row>
    <row r="824" spans="1:17" x14ac:dyDescent="0.3">
      <c r="A824" s="123" t="s">
        <v>195</v>
      </c>
      <c r="B824" s="125">
        <v>115</v>
      </c>
      <c r="C824" s="107" t="s">
        <v>145</v>
      </c>
      <c r="D824" s="107">
        <f>VLOOKUP(C824,Unités!A:B,2,FALSE)</f>
        <v>5</v>
      </c>
      <c r="E824" s="157"/>
      <c r="F824" s="107" t="s">
        <v>146</v>
      </c>
      <c r="G824" s="172">
        <v>1</v>
      </c>
      <c r="P824" s="128"/>
      <c r="Q824" s="129"/>
    </row>
    <row r="825" spans="1:17" x14ac:dyDescent="0.3">
      <c r="A825" s="123"/>
      <c r="B825" s="125"/>
      <c r="C825" s="151" t="s">
        <v>145</v>
      </c>
      <c r="D825" s="107">
        <f>VLOOKUP(C825,Unités!A:B,2,FALSE)</f>
        <v>5</v>
      </c>
      <c r="E825" s="157"/>
      <c r="F825" s="107" t="s">
        <v>147</v>
      </c>
      <c r="G825" s="172">
        <v>2</v>
      </c>
      <c r="P825" s="128"/>
      <c r="Q825" s="129"/>
    </row>
    <row r="826" spans="1:17" x14ac:dyDescent="0.3">
      <c r="A826" s="123"/>
      <c r="B826" s="125"/>
      <c r="C826" s="151" t="s">
        <v>145</v>
      </c>
      <c r="D826" s="107">
        <f>VLOOKUP(C826,Unités!A:B,2,FALSE)</f>
        <v>5</v>
      </c>
      <c r="E826" s="157"/>
      <c r="F826" s="107" t="s">
        <v>148</v>
      </c>
      <c r="G826" s="172">
        <v>3</v>
      </c>
      <c r="P826" s="128"/>
      <c r="Q826" s="129"/>
    </row>
    <row r="827" spans="1:17" x14ac:dyDescent="0.3">
      <c r="A827" s="123"/>
      <c r="B827" s="125"/>
      <c r="C827" s="107" t="s">
        <v>110</v>
      </c>
      <c r="D827" s="107">
        <f>VLOOKUP(C827,Unités!A:B,2,FALSE)</f>
        <v>6</v>
      </c>
      <c r="E827" s="157"/>
      <c r="F827" s="107" t="s">
        <v>146</v>
      </c>
      <c r="G827" s="172">
        <v>1</v>
      </c>
      <c r="P827" s="128"/>
      <c r="Q827" s="129"/>
    </row>
    <row r="828" spans="1:17" x14ac:dyDescent="0.3">
      <c r="A828" s="123"/>
      <c r="B828" s="125"/>
      <c r="C828" s="107" t="s">
        <v>110</v>
      </c>
      <c r="D828" s="107">
        <f>VLOOKUP(C828,Unités!A:B,2,FALSE)</f>
        <v>6</v>
      </c>
      <c r="E828" s="157"/>
      <c r="F828" s="107" t="s">
        <v>147</v>
      </c>
      <c r="G828" s="172">
        <v>2</v>
      </c>
      <c r="P828" s="128"/>
      <c r="Q828" s="129"/>
    </row>
    <row r="829" spans="1:17" x14ac:dyDescent="0.3">
      <c r="A829" s="123"/>
      <c r="B829" s="125"/>
      <c r="C829" s="107" t="s">
        <v>110</v>
      </c>
      <c r="D829" s="107">
        <f>VLOOKUP(C829,Unités!A:B,2,FALSE)</f>
        <v>6</v>
      </c>
      <c r="E829" s="157"/>
      <c r="F829" s="107" t="s">
        <v>148</v>
      </c>
      <c r="G829" s="172">
        <v>3</v>
      </c>
      <c r="P829" s="128"/>
      <c r="Q829" s="129"/>
    </row>
    <row r="830" spans="1:17" x14ac:dyDescent="0.3">
      <c r="A830" s="123"/>
      <c r="B830" s="125"/>
      <c r="C830" s="107" t="s">
        <v>111</v>
      </c>
      <c r="D830" s="107">
        <f>VLOOKUP(C830,Unités!A:B,2,FALSE)</f>
        <v>4</v>
      </c>
      <c r="E830" s="157"/>
      <c r="F830" s="107" t="s">
        <v>146</v>
      </c>
      <c r="G830" s="172">
        <v>1</v>
      </c>
      <c r="P830" s="128"/>
      <c r="Q830" s="129"/>
    </row>
    <row r="831" spans="1:17" x14ac:dyDescent="0.3">
      <c r="A831" s="123"/>
      <c r="B831" s="125"/>
      <c r="C831" s="107" t="s">
        <v>111</v>
      </c>
      <c r="D831" s="107">
        <f>VLOOKUP(C831,Unités!A:B,2,FALSE)</f>
        <v>4</v>
      </c>
      <c r="E831" s="157"/>
      <c r="F831" s="107" t="s">
        <v>147</v>
      </c>
      <c r="G831" s="172">
        <v>2</v>
      </c>
      <c r="P831" s="128"/>
      <c r="Q831" s="129"/>
    </row>
    <row r="832" spans="1:17" x14ac:dyDescent="0.3">
      <c r="A832" s="123"/>
      <c r="B832" s="125"/>
      <c r="C832" s="107" t="s">
        <v>111</v>
      </c>
      <c r="D832" s="107">
        <f>VLOOKUP(C832,Unités!A:B,2,FALSE)</f>
        <v>4</v>
      </c>
      <c r="E832" s="157"/>
      <c r="F832" s="107" t="s">
        <v>148</v>
      </c>
      <c r="G832" s="172">
        <v>3</v>
      </c>
      <c r="P832" s="128"/>
      <c r="Q832" s="129"/>
    </row>
    <row r="833" spans="1:17" s="174" customFormat="1" ht="9.75" customHeight="1" x14ac:dyDescent="0.3">
      <c r="A833" s="173"/>
      <c r="B833" s="159"/>
      <c r="C833" s="160"/>
      <c r="D833" s="160"/>
      <c r="E833" s="126"/>
      <c r="F833" s="160"/>
      <c r="G833" s="160"/>
      <c r="H833" s="160"/>
      <c r="J833" s="160"/>
      <c r="K833" s="160"/>
      <c r="L833" s="160"/>
      <c r="M833" s="160"/>
      <c r="N833" s="160"/>
      <c r="O833" s="160"/>
      <c r="P833" s="161"/>
      <c r="Q833" s="162"/>
    </row>
    <row r="834" spans="1:17" x14ac:dyDescent="0.3">
      <c r="A834" s="150" t="s">
        <v>90</v>
      </c>
      <c r="B834" s="106">
        <v>116</v>
      </c>
      <c r="C834" s="107" t="s">
        <v>81</v>
      </c>
      <c r="D834" s="107">
        <f>VLOOKUP(C834,Unités!A:B,2,FALSE)</f>
        <v>3</v>
      </c>
      <c r="E834" s="157"/>
      <c r="F834" s="107" t="s">
        <v>146</v>
      </c>
      <c r="G834" s="172">
        <v>1</v>
      </c>
      <c r="P834" s="128"/>
      <c r="Q834" s="129"/>
    </row>
    <row r="835" spans="1:17" x14ac:dyDescent="0.3">
      <c r="A835" s="150"/>
      <c r="B835" s="106"/>
      <c r="C835" s="107" t="s">
        <v>81</v>
      </c>
      <c r="D835" s="107">
        <f>VLOOKUP(C835,Unités!A:B,2,FALSE)</f>
        <v>3</v>
      </c>
      <c r="E835" s="157"/>
      <c r="F835" s="107" t="s">
        <v>147</v>
      </c>
      <c r="G835" s="172">
        <v>2</v>
      </c>
      <c r="P835" s="128"/>
      <c r="Q835" s="129"/>
    </row>
    <row r="836" spans="1:17" x14ac:dyDescent="0.3">
      <c r="A836" s="150"/>
      <c r="B836" s="106"/>
      <c r="C836" s="107" t="s">
        <v>81</v>
      </c>
      <c r="D836" s="107">
        <f>VLOOKUP(C836,Unités!A:B,2,FALSE)</f>
        <v>3</v>
      </c>
      <c r="E836" s="157"/>
      <c r="F836" s="107" t="s">
        <v>148</v>
      </c>
      <c r="G836" s="172">
        <v>3</v>
      </c>
      <c r="P836" s="128"/>
      <c r="Q836" s="129"/>
    </row>
    <row r="837" spans="1:17" x14ac:dyDescent="0.3">
      <c r="A837" s="150"/>
      <c r="B837" s="106"/>
      <c r="C837" s="107" t="s">
        <v>111</v>
      </c>
      <c r="D837" s="107">
        <f>VLOOKUP(C837,Unités!A:B,2,FALSE)</f>
        <v>4</v>
      </c>
      <c r="E837" s="157"/>
      <c r="F837" s="107" t="s">
        <v>146</v>
      </c>
      <c r="G837" s="172">
        <v>1</v>
      </c>
      <c r="P837" s="128"/>
      <c r="Q837" s="129"/>
    </row>
    <row r="838" spans="1:17" x14ac:dyDescent="0.3">
      <c r="A838" s="150"/>
      <c r="B838" s="106"/>
      <c r="C838" s="107" t="s">
        <v>111</v>
      </c>
      <c r="D838" s="107">
        <f>VLOOKUP(C838,Unités!A:B,2,FALSE)</f>
        <v>4</v>
      </c>
      <c r="E838" s="157"/>
      <c r="F838" s="107" t="s">
        <v>147</v>
      </c>
      <c r="G838" s="172">
        <v>2</v>
      </c>
      <c r="P838" s="128"/>
      <c r="Q838" s="129"/>
    </row>
    <row r="839" spans="1:17" x14ac:dyDescent="0.3">
      <c r="A839" s="150"/>
      <c r="B839" s="106"/>
      <c r="C839" s="107" t="s">
        <v>111</v>
      </c>
      <c r="D839" s="107">
        <f>VLOOKUP(C839,Unités!A:B,2,FALSE)</f>
        <v>4</v>
      </c>
      <c r="E839" s="157"/>
      <c r="F839" s="107" t="s">
        <v>148</v>
      </c>
      <c r="G839" s="172">
        <v>3</v>
      </c>
      <c r="P839" s="128"/>
      <c r="Q839" s="129"/>
    </row>
    <row r="840" spans="1:17" x14ac:dyDescent="0.3">
      <c r="A840" s="150"/>
      <c r="B840" s="106"/>
      <c r="C840" s="107" t="s">
        <v>113</v>
      </c>
      <c r="D840" s="107">
        <f>VLOOKUP(C840,Unités!A:B,2,FALSE)</f>
        <v>7</v>
      </c>
      <c r="E840" s="157"/>
      <c r="F840" s="107" t="s">
        <v>146</v>
      </c>
      <c r="G840" s="172">
        <v>1</v>
      </c>
      <c r="P840" s="128"/>
      <c r="Q840" s="129"/>
    </row>
    <row r="841" spans="1:17" x14ac:dyDescent="0.3">
      <c r="A841" s="150"/>
      <c r="B841" s="106"/>
      <c r="C841" s="107" t="s">
        <v>113</v>
      </c>
      <c r="D841" s="107">
        <f>VLOOKUP(C841,Unités!A:B,2,FALSE)</f>
        <v>7</v>
      </c>
      <c r="E841" s="157"/>
      <c r="F841" s="107" t="s">
        <v>147</v>
      </c>
      <c r="G841" s="172">
        <v>2</v>
      </c>
      <c r="P841" s="128"/>
      <c r="Q841" s="129"/>
    </row>
    <row r="842" spans="1:17" x14ac:dyDescent="0.3">
      <c r="A842" s="150"/>
      <c r="B842" s="106"/>
      <c r="C842" s="107" t="s">
        <v>113</v>
      </c>
      <c r="D842" s="107">
        <f>VLOOKUP(C842,Unités!A:B,2,FALSE)</f>
        <v>7</v>
      </c>
      <c r="E842" s="157"/>
      <c r="F842" s="107" t="s">
        <v>148</v>
      </c>
      <c r="G842" s="172">
        <v>3</v>
      </c>
      <c r="P842" s="128"/>
      <c r="Q842" s="129"/>
    </row>
    <row r="843" spans="1:17" x14ac:dyDescent="0.3">
      <c r="A843" s="150"/>
      <c r="B843" s="106"/>
      <c r="C843" s="107" t="s">
        <v>168</v>
      </c>
      <c r="D843" s="107">
        <f>VLOOKUP(C843,Unités!A:B,2,FALSE)</f>
        <v>21</v>
      </c>
      <c r="E843" s="157"/>
      <c r="F843" s="107" t="s">
        <v>146</v>
      </c>
      <c r="G843" s="172">
        <v>1</v>
      </c>
      <c r="P843" s="128"/>
      <c r="Q843" s="129"/>
    </row>
    <row r="844" spans="1:17" x14ac:dyDescent="0.3">
      <c r="A844" s="150"/>
      <c r="B844" s="106"/>
      <c r="C844" s="107" t="s">
        <v>168</v>
      </c>
      <c r="D844" s="107">
        <f>VLOOKUP(C844,Unités!A:B,2,FALSE)</f>
        <v>21</v>
      </c>
      <c r="E844" s="157"/>
      <c r="F844" s="107" t="s">
        <v>147</v>
      </c>
      <c r="G844" s="172">
        <v>2</v>
      </c>
      <c r="P844" s="128"/>
      <c r="Q844" s="129"/>
    </row>
    <row r="845" spans="1:17" x14ac:dyDescent="0.3">
      <c r="A845" s="150"/>
      <c r="B845" s="106"/>
      <c r="C845" s="107" t="s">
        <v>168</v>
      </c>
      <c r="D845" s="107">
        <f>VLOOKUP(C845,Unités!A:B,2,FALSE)</f>
        <v>21</v>
      </c>
      <c r="E845" s="157"/>
      <c r="F845" s="107" t="s">
        <v>148</v>
      </c>
      <c r="G845" s="172">
        <v>3</v>
      </c>
      <c r="P845" s="128"/>
      <c r="Q845" s="129"/>
    </row>
    <row r="846" spans="1:17" s="174" customFormat="1" ht="9.75" customHeight="1" x14ac:dyDescent="0.3">
      <c r="A846" s="173"/>
      <c r="B846" s="159"/>
      <c r="C846" s="160"/>
      <c r="D846" s="160"/>
      <c r="E846" s="126"/>
      <c r="F846" s="160"/>
      <c r="G846" s="160"/>
      <c r="H846" s="160"/>
      <c r="J846" s="160"/>
      <c r="K846" s="160"/>
      <c r="L846" s="160"/>
      <c r="M846" s="160"/>
      <c r="N846" s="160"/>
      <c r="O846" s="160"/>
      <c r="P846" s="161"/>
      <c r="Q846" s="162"/>
    </row>
    <row r="847" spans="1:17" x14ac:dyDescent="0.3">
      <c r="A847" s="123" t="s">
        <v>92</v>
      </c>
      <c r="B847" s="125">
        <v>118</v>
      </c>
      <c r="C847" s="107" t="s">
        <v>183</v>
      </c>
      <c r="D847" s="107">
        <f>VLOOKUP(C847,Unités!A:B,2,FALSE)</f>
        <v>26</v>
      </c>
      <c r="E847" s="157"/>
      <c r="F847" s="107" t="s">
        <v>146</v>
      </c>
      <c r="G847" s="172">
        <v>1</v>
      </c>
      <c r="P847" s="128"/>
    </row>
    <row r="848" spans="1:17" x14ac:dyDescent="0.3">
      <c r="A848" s="123"/>
      <c r="B848" s="125"/>
      <c r="C848" s="107" t="s">
        <v>183</v>
      </c>
      <c r="D848" s="107">
        <f>VLOOKUP(C848,Unités!A:B,2,FALSE)</f>
        <v>26</v>
      </c>
      <c r="E848" s="157"/>
      <c r="F848" s="107" t="s">
        <v>147</v>
      </c>
      <c r="G848" s="172">
        <v>2</v>
      </c>
      <c r="P848" s="128"/>
    </row>
    <row r="849" spans="1:17" x14ac:dyDescent="0.3">
      <c r="A849" s="123"/>
      <c r="B849" s="125"/>
      <c r="C849" s="107" t="s">
        <v>183</v>
      </c>
      <c r="D849" s="107">
        <f>VLOOKUP(C849,Unités!A:B,2,FALSE)</f>
        <v>26</v>
      </c>
      <c r="E849" s="157"/>
      <c r="F849" s="107" t="s">
        <v>148</v>
      </c>
      <c r="G849" s="172">
        <v>3</v>
      </c>
      <c r="P849" s="128"/>
    </row>
    <row r="850" spans="1:17" x14ac:dyDescent="0.3">
      <c r="A850" s="123"/>
      <c r="B850" s="125"/>
      <c r="C850" s="107" t="s">
        <v>145</v>
      </c>
      <c r="D850" s="107">
        <f>VLOOKUP(C850,Unités!A:B,2,FALSE)</f>
        <v>5</v>
      </c>
      <c r="E850" s="157"/>
      <c r="F850" s="107" t="s">
        <v>146</v>
      </c>
      <c r="G850" s="172">
        <v>1</v>
      </c>
      <c r="P850" s="128"/>
    </row>
    <row r="851" spans="1:17" x14ac:dyDescent="0.3">
      <c r="A851" s="123"/>
      <c r="B851" s="125"/>
      <c r="C851" s="151" t="s">
        <v>145</v>
      </c>
      <c r="D851" s="107">
        <f>VLOOKUP(C851,Unités!A:B,2,FALSE)</f>
        <v>5</v>
      </c>
      <c r="E851" s="157"/>
      <c r="F851" s="107" t="s">
        <v>147</v>
      </c>
      <c r="G851" s="172">
        <v>2</v>
      </c>
      <c r="P851" s="128"/>
    </row>
    <row r="852" spans="1:17" x14ac:dyDescent="0.3">
      <c r="A852" s="123"/>
      <c r="B852" s="125"/>
      <c r="C852" s="151" t="s">
        <v>145</v>
      </c>
      <c r="D852" s="107">
        <f>VLOOKUP(C852,Unités!A:B,2,FALSE)</f>
        <v>5</v>
      </c>
      <c r="E852" s="157"/>
      <c r="F852" s="107" t="s">
        <v>148</v>
      </c>
      <c r="G852" s="172">
        <v>3</v>
      </c>
      <c r="P852" s="128"/>
    </row>
    <row r="853" spans="1:17" x14ac:dyDescent="0.3">
      <c r="A853" s="123"/>
      <c r="B853" s="125"/>
      <c r="C853" s="107" t="s">
        <v>111</v>
      </c>
      <c r="D853" s="107">
        <f>VLOOKUP(C853,Unités!A:B,2,FALSE)</f>
        <v>4</v>
      </c>
      <c r="E853" s="157"/>
      <c r="F853" s="107" t="s">
        <v>146</v>
      </c>
      <c r="G853" s="172">
        <v>1</v>
      </c>
      <c r="P853" s="128"/>
    </row>
    <row r="854" spans="1:17" x14ac:dyDescent="0.3">
      <c r="A854" s="123"/>
      <c r="B854" s="125"/>
      <c r="C854" s="107" t="s">
        <v>111</v>
      </c>
      <c r="D854" s="107">
        <f>VLOOKUP(C854,Unités!A:B,2,FALSE)</f>
        <v>4</v>
      </c>
      <c r="E854" s="157"/>
      <c r="F854" s="107" t="s">
        <v>147</v>
      </c>
      <c r="G854" s="172">
        <v>2</v>
      </c>
      <c r="P854" s="128"/>
    </row>
    <row r="855" spans="1:17" x14ac:dyDescent="0.3">
      <c r="A855" s="123"/>
      <c r="B855" s="125"/>
      <c r="C855" s="107" t="s">
        <v>111</v>
      </c>
      <c r="D855" s="107">
        <f>VLOOKUP(C855,Unités!A:B,2,FALSE)</f>
        <v>4</v>
      </c>
      <c r="E855" s="157"/>
      <c r="F855" s="107" t="s">
        <v>148</v>
      </c>
      <c r="G855" s="172">
        <v>3</v>
      </c>
      <c r="P855" s="128"/>
    </row>
    <row r="856" spans="1:17" s="174" customFormat="1" ht="9.75" customHeight="1" x14ac:dyDescent="0.3">
      <c r="A856" s="173"/>
      <c r="B856" s="159"/>
      <c r="C856" s="160"/>
      <c r="D856" s="160"/>
      <c r="E856" s="126"/>
      <c r="F856" s="160"/>
      <c r="G856" s="160"/>
      <c r="H856" s="160"/>
      <c r="J856" s="160"/>
      <c r="K856" s="160"/>
      <c r="L856" s="160"/>
      <c r="M856" s="160"/>
      <c r="N856" s="160"/>
      <c r="O856" s="160"/>
      <c r="P856" s="161"/>
      <c r="Q856" s="162"/>
    </row>
    <row r="857" spans="1:17" x14ac:dyDescent="0.3">
      <c r="A857" s="123" t="s">
        <v>93</v>
      </c>
      <c r="B857" s="125">
        <v>125</v>
      </c>
      <c r="C857" s="107" t="s">
        <v>113</v>
      </c>
      <c r="D857" s="107">
        <f>VLOOKUP(C857,Unités!A:B,2,FALSE)</f>
        <v>7</v>
      </c>
      <c r="E857" s="157"/>
      <c r="F857" s="107" t="s">
        <v>146</v>
      </c>
      <c r="G857" s="172">
        <v>1</v>
      </c>
      <c r="P857" s="128"/>
      <c r="Q857" s="129"/>
    </row>
    <row r="858" spans="1:17" x14ac:dyDescent="0.3">
      <c r="A858" s="123"/>
      <c r="B858" s="125"/>
      <c r="C858" s="107" t="s">
        <v>113</v>
      </c>
      <c r="D858" s="107">
        <f>VLOOKUP(C858,Unités!A:B,2,FALSE)</f>
        <v>7</v>
      </c>
      <c r="E858" s="157"/>
      <c r="F858" s="107" t="s">
        <v>147</v>
      </c>
      <c r="G858" s="172">
        <v>2</v>
      </c>
      <c r="P858" s="128"/>
      <c r="Q858" s="129"/>
    </row>
    <row r="859" spans="1:17" x14ac:dyDescent="0.3">
      <c r="A859" s="123"/>
      <c r="B859" s="125"/>
      <c r="C859" s="107" t="s">
        <v>113</v>
      </c>
      <c r="D859" s="107">
        <f>VLOOKUP(C859,Unités!A:B,2,FALSE)</f>
        <v>7</v>
      </c>
      <c r="E859" s="157"/>
      <c r="F859" s="107" t="s">
        <v>148</v>
      </c>
      <c r="G859" s="172">
        <v>3</v>
      </c>
      <c r="P859" s="128"/>
      <c r="Q859" s="129"/>
    </row>
    <row r="860" spans="1:17" x14ac:dyDescent="0.3">
      <c r="A860" s="123"/>
      <c r="B860" s="125"/>
      <c r="C860" s="107" t="s">
        <v>168</v>
      </c>
      <c r="D860" s="107">
        <f>VLOOKUP(C860,Unités!A:B,2,FALSE)</f>
        <v>21</v>
      </c>
      <c r="E860" s="157"/>
      <c r="F860" s="107" t="s">
        <v>146</v>
      </c>
      <c r="G860" s="172">
        <v>1</v>
      </c>
      <c r="P860" s="128"/>
      <c r="Q860" s="129"/>
    </row>
    <row r="861" spans="1:17" x14ac:dyDescent="0.3">
      <c r="A861" s="123"/>
      <c r="B861" s="125"/>
      <c r="C861" s="107" t="s">
        <v>168</v>
      </c>
      <c r="D861" s="107">
        <f>VLOOKUP(C861,Unités!A:B,2,FALSE)</f>
        <v>21</v>
      </c>
      <c r="E861" s="157"/>
      <c r="F861" s="107" t="s">
        <v>147</v>
      </c>
      <c r="G861" s="172">
        <v>2</v>
      </c>
      <c r="P861" s="128"/>
      <c r="Q861" s="129"/>
    </row>
    <row r="862" spans="1:17" x14ac:dyDescent="0.3">
      <c r="A862" s="123"/>
      <c r="B862" s="125"/>
      <c r="C862" s="107" t="s">
        <v>168</v>
      </c>
      <c r="D862" s="107">
        <f>VLOOKUP(C862,Unités!A:B,2,FALSE)</f>
        <v>21</v>
      </c>
      <c r="E862" s="157"/>
      <c r="F862" s="107" t="s">
        <v>148</v>
      </c>
      <c r="G862" s="172">
        <v>3</v>
      </c>
      <c r="P862" s="128"/>
      <c r="Q862" s="129"/>
    </row>
    <row r="863" spans="1:17" s="174" customFormat="1" ht="9.75" customHeight="1" x14ac:dyDescent="0.3">
      <c r="A863" s="173"/>
      <c r="B863" s="159"/>
      <c r="C863" s="160"/>
      <c r="D863" s="160"/>
      <c r="E863" s="126"/>
      <c r="F863" s="160"/>
      <c r="G863" s="160"/>
      <c r="H863" s="160"/>
      <c r="J863" s="160"/>
      <c r="K863" s="160"/>
      <c r="L863" s="160"/>
      <c r="M863" s="160"/>
      <c r="N863" s="160"/>
      <c r="O863" s="160"/>
      <c r="P863" s="161"/>
      <c r="Q863" s="162"/>
    </row>
    <row r="864" spans="1:17" x14ac:dyDescent="0.3">
      <c r="A864" s="123" t="s">
        <v>233</v>
      </c>
      <c r="B864" s="125"/>
      <c r="C864" s="107" t="s">
        <v>234</v>
      </c>
      <c r="D864" s="107">
        <f>VLOOKUP(C864,Unités!A:B,2,FALSE)</f>
        <v>2</v>
      </c>
      <c r="E864" s="157"/>
      <c r="F864" s="107" t="s">
        <v>177</v>
      </c>
      <c r="G864" s="172">
        <v>0</v>
      </c>
      <c r="P864" s="128"/>
      <c r="Q864" s="129"/>
    </row>
    <row r="865" spans="1:17" x14ac:dyDescent="0.3">
      <c r="A865" s="123"/>
      <c r="B865" s="125"/>
      <c r="C865" s="107" t="s">
        <v>235</v>
      </c>
      <c r="D865" s="107">
        <f>VLOOKUP(C865,Unités!A:B,2,FALSE)</f>
        <v>11</v>
      </c>
      <c r="E865" s="157"/>
      <c r="F865" s="107" t="s">
        <v>146</v>
      </c>
      <c r="G865" s="172">
        <v>1</v>
      </c>
      <c r="P865" s="128"/>
      <c r="Q865" s="129"/>
    </row>
    <row r="866" spans="1:17" x14ac:dyDescent="0.3">
      <c r="A866" s="123"/>
      <c r="B866" s="125"/>
      <c r="C866" s="107" t="s">
        <v>235</v>
      </c>
      <c r="D866" s="107">
        <f>VLOOKUP(C866,Unités!A:B,2,FALSE)</f>
        <v>11</v>
      </c>
      <c r="E866" s="157"/>
      <c r="F866" s="107" t="s">
        <v>147</v>
      </c>
      <c r="G866" s="172">
        <v>2</v>
      </c>
      <c r="P866" s="128"/>
      <c r="Q866" s="129"/>
    </row>
    <row r="867" spans="1:17" x14ac:dyDescent="0.3">
      <c r="A867" s="123"/>
      <c r="B867" s="125"/>
      <c r="C867" s="107" t="s">
        <v>235</v>
      </c>
      <c r="D867" s="107">
        <f>VLOOKUP(C867,Unités!A:B,2,FALSE)</f>
        <v>11</v>
      </c>
      <c r="E867" s="157"/>
      <c r="F867" s="107" t="s">
        <v>148</v>
      </c>
      <c r="G867" s="172">
        <v>3</v>
      </c>
      <c r="P867" s="128"/>
      <c r="Q867" s="129"/>
    </row>
    <row r="868" spans="1:17" x14ac:dyDescent="0.3">
      <c r="A868" s="123"/>
      <c r="B868" s="125"/>
      <c r="C868" s="107" t="s">
        <v>236</v>
      </c>
      <c r="D868" s="107">
        <f>VLOOKUP(C868,Unités!A:B,2,FALSE)</f>
        <v>29</v>
      </c>
      <c r="E868" s="157"/>
      <c r="F868" s="107" t="s">
        <v>146</v>
      </c>
      <c r="G868" s="172">
        <v>1</v>
      </c>
      <c r="P868" s="128"/>
      <c r="Q868" s="129"/>
    </row>
    <row r="869" spans="1:17" x14ac:dyDescent="0.3">
      <c r="A869" s="123"/>
      <c r="B869" s="125"/>
      <c r="C869" s="107" t="s">
        <v>236</v>
      </c>
      <c r="D869" s="107">
        <f>VLOOKUP(C869,Unités!A:B,2,FALSE)</f>
        <v>29</v>
      </c>
      <c r="E869" s="157"/>
      <c r="F869" s="107" t="s">
        <v>147</v>
      </c>
      <c r="G869" s="172">
        <v>2</v>
      </c>
      <c r="P869" s="128"/>
      <c r="Q869" s="129"/>
    </row>
    <row r="870" spans="1:17" x14ac:dyDescent="0.3">
      <c r="A870" s="123"/>
      <c r="B870" s="125"/>
      <c r="C870" s="107" t="s">
        <v>236</v>
      </c>
      <c r="D870" s="107">
        <f>VLOOKUP(C870,Unités!A:B,2,FALSE)</f>
        <v>29</v>
      </c>
      <c r="E870" s="157"/>
      <c r="F870" s="107" t="s">
        <v>148</v>
      </c>
      <c r="G870" s="172">
        <v>3</v>
      </c>
      <c r="P870" s="128"/>
      <c r="Q870" s="129"/>
    </row>
    <row r="871" spans="1:17" x14ac:dyDescent="0.3">
      <c r="A871" s="123"/>
      <c r="B871" s="125"/>
      <c r="C871" s="107" t="s">
        <v>162</v>
      </c>
      <c r="D871" s="107">
        <f>VLOOKUP(C871,Unités!A:B,2,FALSE)</f>
        <v>15</v>
      </c>
      <c r="E871" s="157"/>
      <c r="F871" s="107" t="s">
        <v>146</v>
      </c>
      <c r="G871" s="172">
        <v>1</v>
      </c>
      <c r="P871" s="128"/>
      <c r="Q871" s="129"/>
    </row>
    <row r="872" spans="1:17" x14ac:dyDescent="0.3">
      <c r="A872" s="123"/>
      <c r="B872" s="125"/>
      <c r="C872" s="107" t="s">
        <v>162</v>
      </c>
      <c r="D872" s="107">
        <f>VLOOKUP(C872,Unités!A:B,2,FALSE)</f>
        <v>15</v>
      </c>
      <c r="E872" s="157"/>
      <c r="F872" s="107" t="s">
        <v>147</v>
      </c>
      <c r="G872" s="172">
        <v>2</v>
      </c>
      <c r="P872" s="128"/>
      <c r="Q872" s="129"/>
    </row>
    <row r="873" spans="1:17" x14ac:dyDescent="0.3">
      <c r="A873" s="123"/>
      <c r="B873" s="125"/>
      <c r="C873" s="107" t="s">
        <v>162</v>
      </c>
      <c r="D873" s="107">
        <f>VLOOKUP(C873,Unités!A:B,2,FALSE)</f>
        <v>15</v>
      </c>
      <c r="E873" s="157"/>
      <c r="F873" s="107" t="s">
        <v>148</v>
      </c>
      <c r="G873" s="172">
        <v>3</v>
      </c>
      <c r="P873" s="128"/>
      <c r="Q873" s="129"/>
    </row>
    <row r="874" spans="1:17" x14ac:dyDescent="0.3">
      <c r="A874" s="123"/>
      <c r="B874" s="125"/>
      <c r="C874" s="107" t="s">
        <v>237</v>
      </c>
      <c r="D874" s="107">
        <f>VLOOKUP(C874,Unités!A:B,2,FALSE)</f>
        <v>30</v>
      </c>
      <c r="E874" s="157"/>
      <c r="F874" s="107" t="s">
        <v>146</v>
      </c>
      <c r="G874" s="172">
        <v>1</v>
      </c>
      <c r="P874" s="128"/>
      <c r="Q874" s="129"/>
    </row>
    <row r="875" spans="1:17" x14ac:dyDescent="0.3">
      <c r="A875" s="123"/>
      <c r="B875" s="125"/>
      <c r="C875" s="107" t="s">
        <v>237</v>
      </c>
      <c r="D875" s="107">
        <f>VLOOKUP(C875,Unités!A:B,2,FALSE)</f>
        <v>30</v>
      </c>
      <c r="E875" s="157"/>
      <c r="F875" s="107" t="s">
        <v>147</v>
      </c>
      <c r="G875" s="172">
        <v>2</v>
      </c>
      <c r="P875" s="128"/>
      <c r="Q875" s="129"/>
    </row>
    <row r="876" spans="1:17" x14ac:dyDescent="0.3">
      <c r="A876" s="123"/>
      <c r="B876" s="125"/>
      <c r="C876" s="107" t="s">
        <v>237</v>
      </c>
      <c r="D876" s="107">
        <f>VLOOKUP(C876,Unités!A:B,2,FALSE)</f>
        <v>30</v>
      </c>
      <c r="E876" s="157"/>
      <c r="F876" s="107" t="s">
        <v>148</v>
      </c>
      <c r="G876" s="172">
        <v>3</v>
      </c>
      <c r="P876" s="128"/>
      <c r="Q876" s="129"/>
    </row>
    <row r="877" spans="1:17" s="174" customFormat="1" ht="9.75" customHeight="1" x14ac:dyDescent="0.3">
      <c r="A877" s="173"/>
      <c r="B877" s="159"/>
      <c r="C877" s="160"/>
      <c r="D877" s="160"/>
      <c r="E877" s="126"/>
      <c r="F877" s="160"/>
      <c r="G877" s="160"/>
      <c r="H877" s="160"/>
      <c r="J877" s="160"/>
      <c r="K877" s="160"/>
      <c r="L877" s="160"/>
      <c r="M877" s="160"/>
      <c r="N877" s="160"/>
      <c r="O877" s="160"/>
      <c r="P877" s="161"/>
      <c r="Q877" s="162"/>
    </row>
    <row r="878" spans="1:17" x14ac:dyDescent="0.3">
      <c r="P878" s="165"/>
    </row>
    <row r="879" spans="1:17" x14ac:dyDescent="0.3">
      <c r="P879" s="165"/>
    </row>
    <row r="880" spans="1:17" x14ac:dyDescent="0.3">
      <c r="P880" s="165"/>
    </row>
    <row r="881" spans="16:16" x14ac:dyDescent="0.3">
      <c r="P881" s="165"/>
    </row>
    <row r="882" spans="16:16" x14ac:dyDescent="0.3">
      <c r="P882" s="165"/>
    </row>
    <row r="883" spans="16:16" x14ac:dyDescent="0.3">
      <c r="P883" s="165"/>
    </row>
    <row r="884" spans="16:16" x14ac:dyDescent="0.3">
      <c r="P884" s="165"/>
    </row>
    <row r="885" spans="16:16" x14ac:dyDescent="0.3">
      <c r="P885" s="165"/>
    </row>
    <row r="886" spans="16:16" x14ac:dyDescent="0.3">
      <c r="P886" s="165"/>
    </row>
    <row r="887" spans="16:16" x14ac:dyDescent="0.3">
      <c r="P887" s="165"/>
    </row>
    <row r="888" spans="16:16" x14ac:dyDescent="0.3">
      <c r="P888" s="165"/>
    </row>
    <row r="889" spans="16:16" x14ac:dyDescent="0.3">
      <c r="P889" s="165"/>
    </row>
    <row r="890" spans="16:16" x14ac:dyDescent="0.3">
      <c r="P890" s="165"/>
    </row>
    <row r="891" spans="16:16" x14ac:dyDescent="0.3">
      <c r="P891" s="165"/>
    </row>
    <row r="892" spans="16:16" x14ac:dyDescent="0.3">
      <c r="P892" s="165"/>
    </row>
    <row r="893" spans="16:16" x14ac:dyDescent="0.3">
      <c r="P893" s="165"/>
    </row>
    <row r="894" spans="16:16" x14ac:dyDescent="0.3">
      <c r="P894" s="165"/>
    </row>
    <row r="895" spans="16:16" x14ac:dyDescent="0.3">
      <c r="P895" s="165"/>
    </row>
    <row r="896" spans="16:16" x14ac:dyDescent="0.3">
      <c r="P896" s="165"/>
    </row>
    <row r="897" spans="16:16" x14ac:dyDescent="0.3">
      <c r="P897" s="165"/>
    </row>
    <row r="898" spans="16:16" x14ac:dyDescent="0.3">
      <c r="P898" s="165"/>
    </row>
    <row r="899" spans="16:16" x14ac:dyDescent="0.3">
      <c r="P899" s="165"/>
    </row>
    <row r="900" spans="16:16" x14ac:dyDescent="0.3">
      <c r="P900" s="165"/>
    </row>
    <row r="901" spans="16:16" x14ac:dyDescent="0.3">
      <c r="P901" s="165"/>
    </row>
    <row r="902" spans="16:16" x14ac:dyDescent="0.3">
      <c r="P902" s="165"/>
    </row>
    <row r="903" spans="16:16" x14ac:dyDescent="0.3">
      <c r="P903" s="165"/>
    </row>
    <row r="904" spans="16:16" x14ac:dyDescent="0.3">
      <c r="P904" s="165"/>
    </row>
    <row r="905" spans="16:16" x14ac:dyDescent="0.3">
      <c r="P905" s="165"/>
    </row>
    <row r="906" spans="16:16" x14ac:dyDescent="0.3">
      <c r="P906" s="165"/>
    </row>
    <row r="907" spans="16:16" x14ac:dyDescent="0.3">
      <c r="P907" s="165"/>
    </row>
    <row r="908" spans="16:16" x14ac:dyDescent="0.3">
      <c r="P908" s="165"/>
    </row>
    <row r="909" spans="16:16" x14ac:dyDescent="0.3">
      <c r="P909" s="165"/>
    </row>
    <row r="910" spans="16:16" x14ac:dyDescent="0.3">
      <c r="P910" s="165"/>
    </row>
    <row r="911" spans="16:16" x14ac:dyDescent="0.3">
      <c r="P911" s="165"/>
    </row>
    <row r="912" spans="16:16" x14ac:dyDescent="0.3">
      <c r="P912" s="165"/>
    </row>
    <row r="913" spans="16:16" x14ac:dyDescent="0.3">
      <c r="P913" s="165"/>
    </row>
    <row r="914" spans="16:16" x14ac:dyDescent="0.3">
      <c r="P914" s="165"/>
    </row>
    <row r="915" spans="16:16" x14ac:dyDescent="0.3">
      <c r="P915" s="165"/>
    </row>
    <row r="916" spans="16:16" x14ac:dyDescent="0.3">
      <c r="P916" s="165"/>
    </row>
    <row r="917" spans="16:16" x14ac:dyDescent="0.3">
      <c r="P917" s="165"/>
    </row>
    <row r="918" spans="16:16" x14ac:dyDescent="0.3">
      <c r="P918" s="165"/>
    </row>
    <row r="919" spans="16:16" x14ac:dyDescent="0.3">
      <c r="P919" s="165"/>
    </row>
    <row r="920" spans="16:16" x14ac:dyDescent="0.3">
      <c r="P920" s="165"/>
    </row>
    <row r="921" spans="16:16" x14ac:dyDescent="0.3">
      <c r="P921" s="165"/>
    </row>
    <row r="922" spans="16:16" x14ac:dyDescent="0.3">
      <c r="P922" s="165"/>
    </row>
    <row r="923" spans="16:16" x14ac:dyDescent="0.3">
      <c r="P923" s="165"/>
    </row>
    <row r="924" spans="16:16" x14ac:dyDescent="0.3">
      <c r="P924" s="165"/>
    </row>
    <row r="925" spans="16:16" x14ac:dyDescent="0.3">
      <c r="P925" s="165"/>
    </row>
    <row r="926" spans="16:16" x14ac:dyDescent="0.3">
      <c r="P926" s="165"/>
    </row>
    <row r="927" spans="16:16" x14ac:dyDescent="0.3">
      <c r="P927" s="165"/>
    </row>
    <row r="928" spans="16:16" x14ac:dyDescent="0.3">
      <c r="P928" s="165"/>
    </row>
    <row r="929" spans="16:16" x14ac:dyDescent="0.3">
      <c r="P929" s="165"/>
    </row>
    <row r="930" spans="16:16" x14ac:dyDescent="0.3">
      <c r="P930" s="165"/>
    </row>
    <row r="931" spans="16:16" x14ac:dyDescent="0.3">
      <c r="P931" s="165"/>
    </row>
    <row r="932" spans="16:16" x14ac:dyDescent="0.3">
      <c r="P932" s="165"/>
    </row>
    <row r="933" spans="16:16" x14ac:dyDescent="0.3">
      <c r="P933" s="165"/>
    </row>
    <row r="934" spans="16:16" x14ac:dyDescent="0.3">
      <c r="P934" s="165"/>
    </row>
    <row r="935" spans="16:16" x14ac:dyDescent="0.3">
      <c r="P935" s="165"/>
    </row>
    <row r="936" spans="16:16" x14ac:dyDescent="0.3">
      <c r="P936" s="165"/>
    </row>
    <row r="937" spans="16:16" x14ac:dyDescent="0.3">
      <c r="P937" s="165"/>
    </row>
    <row r="938" spans="16:16" x14ac:dyDescent="0.3">
      <c r="P938" s="165"/>
    </row>
    <row r="939" spans="16:16" x14ac:dyDescent="0.3">
      <c r="P939" s="165"/>
    </row>
    <row r="940" spans="16:16" x14ac:dyDescent="0.3">
      <c r="P940" s="165"/>
    </row>
    <row r="941" spans="16:16" x14ac:dyDescent="0.3">
      <c r="P941" s="165"/>
    </row>
    <row r="942" spans="16:16" x14ac:dyDescent="0.3">
      <c r="P942" s="165"/>
    </row>
    <row r="943" spans="16:16" x14ac:dyDescent="0.3">
      <c r="P943" s="165"/>
    </row>
    <row r="944" spans="16:16" x14ac:dyDescent="0.3">
      <c r="P944" s="165"/>
    </row>
    <row r="945" spans="16:16" x14ac:dyDescent="0.3">
      <c r="P945" s="165"/>
    </row>
    <row r="946" spans="16:16" x14ac:dyDescent="0.3">
      <c r="P946" s="165"/>
    </row>
    <row r="947" spans="16:16" x14ac:dyDescent="0.3">
      <c r="P947" s="165"/>
    </row>
    <row r="948" spans="16:16" x14ac:dyDescent="0.3">
      <c r="P948" s="165"/>
    </row>
    <row r="949" spans="16:16" x14ac:dyDescent="0.3">
      <c r="P949" s="165"/>
    </row>
    <row r="950" spans="16:16" x14ac:dyDescent="0.3">
      <c r="P950" s="165"/>
    </row>
    <row r="951" spans="16:16" x14ac:dyDescent="0.3">
      <c r="P951" s="165"/>
    </row>
    <row r="952" spans="16:16" x14ac:dyDescent="0.3">
      <c r="P952" s="165"/>
    </row>
    <row r="953" spans="16:16" x14ac:dyDescent="0.3">
      <c r="P953" s="165"/>
    </row>
    <row r="954" spans="16:16" x14ac:dyDescent="0.3">
      <c r="P954" s="165"/>
    </row>
    <row r="955" spans="16:16" x14ac:dyDescent="0.3">
      <c r="P955" s="165"/>
    </row>
    <row r="956" spans="16:16" x14ac:dyDescent="0.3">
      <c r="P956" s="165"/>
    </row>
    <row r="957" spans="16:16" x14ac:dyDescent="0.3">
      <c r="P957" s="165"/>
    </row>
    <row r="958" spans="16:16" x14ac:dyDescent="0.3">
      <c r="P958" s="165"/>
    </row>
    <row r="959" spans="16:16" x14ac:dyDescent="0.3">
      <c r="P959" s="165"/>
    </row>
    <row r="960" spans="16:16" x14ac:dyDescent="0.3">
      <c r="P960" s="165"/>
    </row>
    <row r="961" spans="16:16" x14ac:dyDescent="0.3">
      <c r="P961" s="165"/>
    </row>
    <row r="962" spans="16:16" x14ac:dyDescent="0.3">
      <c r="P962" s="165"/>
    </row>
  </sheetData>
  <mergeCells count="15">
    <mergeCell ref="J3:K3"/>
    <mergeCell ref="L3:M3"/>
    <mergeCell ref="N3:O3"/>
    <mergeCell ref="P2:P3"/>
    <mergeCell ref="Q2:Q3"/>
    <mergeCell ref="J2:O2"/>
    <mergeCell ref="A3:B3"/>
    <mergeCell ref="A2:B2"/>
    <mergeCell ref="H2:H3"/>
    <mergeCell ref="E2:E3"/>
    <mergeCell ref="I2:I3"/>
    <mergeCell ref="C3:D3"/>
    <mergeCell ref="C2:D2"/>
    <mergeCell ref="F2:G2"/>
    <mergeCell ref="F3:G3"/>
  </mergeCells>
  <pageMargins left="0.1" right="0.1" top="0.3" bottom="0.3" header="0.25" footer="0.25"/>
  <pageSetup paperSize="9" scale="66" firstPageNumber="10" orientation="landscape" r:id="rId1"/>
  <headerFooter scaleWithDoc="0" alignWithMargins="0">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7"/>
  <sheetViews>
    <sheetView zoomScale="140" zoomScaleNormal="140" workbookViewId="0">
      <selection activeCell="H14" sqref="H14"/>
    </sheetView>
  </sheetViews>
  <sheetFormatPr baseColWidth="10" defaultColWidth="9.109375" defaultRowHeight="13.2" x14ac:dyDescent="0.25"/>
  <cols>
    <col min="1" max="1" width="10.33203125" customWidth="1"/>
    <col min="2" max="2" width="6" bestFit="1" customWidth="1"/>
  </cols>
  <sheetData>
    <row r="1" spans="1:2" ht="13.8" thickBot="1" x14ac:dyDescent="0.3">
      <c r="A1" s="158" t="s">
        <v>94</v>
      </c>
    </row>
    <row r="2" spans="1:2" ht="13.8" thickBot="1" x14ac:dyDescent="0.3">
      <c r="A2" s="189" t="s">
        <v>84</v>
      </c>
      <c r="B2" s="190" t="s">
        <v>83</v>
      </c>
    </row>
    <row r="3" spans="1:2" ht="13.8" x14ac:dyDescent="0.25">
      <c r="A3" s="187" t="s">
        <v>85</v>
      </c>
      <c r="B3" s="188">
        <v>1</v>
      </c>
    </row>
    <row r="4" spans="1:2" ht="13.8" x14ac:dyDescent="0.25">
      <c r="A4" s="177" t="s">
        <v>89</v>
      </c>
      <c r="B4" s="178">
        <v>2</v>
      </c>
    </row>
    <row r="5" spans="1:2" ht="13.8" x14ac:dyDescent="0.3">
      <c r="A5" s="179" t="s">
        <v>81</v>
      </c>
      <c r="B5" s="178">
        <v>3</v>
      </c>
    </row>
    <row r="6" spans="1:2" ht="13.8" x14ac:dyDescent="0.25">
      <c r="A6" s="177" t="s">
        <v>111</v>
      </c>
      <c r="B6" s="178">
        <v>4</v>
      </c>
    </row>
    <row r="7" spans="1:2" ht="13.8" x14ac:dyDescent="0.25">
      <c r="A7" s="177" t="s">
        <v>145</v>
      </c>
      <c r="B7" s="178">
        <v>5</v>
      </c>
    </row>
    <row r="8" spans="1:2" ht="13.8" x14ac:dyDescent="0.25">
      <c r="A8" s="177" t="s">
        <v>110</v>
      </c>
      <c r="B8" s="178">
        <v>6</v>
      </c>
    </row>
    <row r="9" spans="1:2" ht="13.8" x14ac:dyDescent="0.3">
      <c r="A9" s="179" t="s">
        <v>113</v>
      </c>
      <c r="B9" s="178">
        <v>7</v>
      </c>
    </row>
    <row r="10" spans="1:2" ht="13.8" x14ac:dyDescent="0.3">
      <c r="A10" s="179" t="s">
        <v>149</v>
      </c>
      <c r="B10" s="178">
        <v>8</v>
      </c>
    </row>
    <row r="11" spans="1:2" ht="13.8" x14ac:dyDescent="0.25">
      <c r="A11" s="177" t="s">
        <v>112</v>
      </c>
      <c r="B11" s="178">
        <v>9</v>
      </c>
    </row>
    <row r="12" spans="1:2" ht="13.8" x14ac:dyDescent="0.3">
      <c r="A12" s="179" t="s">
        <v>121</v>
      </c>
      <c r="B12" s="178">
        <v>10</v>
      </c>
    </row>
    <row r="13" spans="1:2" ht="13.8" x14ac:dyDescent="0.3">
      <c r="A13" s="179" t="s">
        <v>155</v>
      </c>
      <c r="B13" s="178">
        <v>11</v>
      </c>
    </row>
    <row r="14" spans="1:2" ht="13.8" x14ac:dyDescent="0.3">
      <c r="A14" s="179" t="s">
        <v>159</v>
      </c>
      <c r="B14" s="178">
        <v>12</v>
      </c>
    </row>
    <row r="15" spans="1:2" ht="13.8" x14ac:dyDescent="0.3">
      <c r="A15" s="179" t="s">
        <v>160</v>
      </c>
      <c r="B15" s="178">
        <v>13</v>
      </c>
    </row>
    <row r="16" spans="1:2" ht="13.8" x14ac:dyDescent="0.3">
      <c r="A16" s="179" t="s">
        <v>161</v>
      </c>
      <c r="B16" s="178">
        <v>14</v>
      </c>
    </row>
    <row r="17" spans="1:2" ht="13.8" x14ac:dyDescent="0.3">
      <c r="A17" s="179" t="s">
        <v>162</v>
      </c>
      <c r="B17" s="178">
        <v>15</v>
      </c>
    </row>
    <row r="18" spans="1:2" ht="13.8" x14ac:dyDescent="0.3">
      <c r="A18" s="179" t="s">
        <v>163</v>
      </c>
      <c r="B18" s="178">
        <v>16</v>
      </c>
    </row>
    <row r="19" spans="1:2" ht="13.8" x14ac:dyDescent="0.3">
      <c r="A19" s="179" t="s">
        <v>164</v>
      </c>
      <c r="B19" s="178">
        <v>17</v>
      </c>
    </row>
    <row r="20" spans="1:2" ht="13.8" x14ac:dyDescent="0.3">
      <c r="A20" s="179" t="s">
        <v>165</v>
      </c>
      <c r="B20" s="178">
        <v>18</v>
      </c>
    </row>
    <row r="21" spans="1:2" ht="13.8" x14ac:dyDescent="0.3">
      <c r="A21" s="179" t="s">
        <v>166</v>
      </c>
      <c r="B21" s="178">
        <v>19</v>
      </c>
    </row>
    <row r="22" spans="1:2" ht="13.8" x14ac:dyDescent="0.3">
      <c r="A22" s="179" t="s">
        <v>167</v>
      </c>
      <c r="B22" s="178">
        <v>20</v>
      </c>
    </row>
    <row r="23" spans="1:2" ht="13.8" x14ac:dyDescent="0.3">
      <c r="A23" s="179" t="s">
        <v>168</v>
      </c>
      <c r="B23" s="178">
        <v>21</v>
      </c>
    </row>
    <row r="24" spans="1:2" ht="13.8" x14ac:dyDescent="0.3">
      <c r="A24" s="180" t="s">
        <v>180</v>
      </c>
      <c r="B24" s="181">
        <v>22</v>
      </c>
    </row>
    <row r="25" spans="1:2" ht="13.8" x14ac:dyDescent="0.3">
      <c r="A25" s="180" t="s">
        <v>187</v>
      </c>
      <c r="B25" s="178">
        <v>23</v>
      </c>
    </row>
    <row r="26" spans="1:2" ht="13.8" x14ac:dyDescent="0.3">
      <c r="A26" s="180" t="s">
        <v>190</v>
      </c>
      <c r="B26" s="182">
        <v>24</v>
      </c>
    </row>
    <row r="27" spans="1:2" ht="13.8" x14ac:dyDescent="0.3">
      <c r="A27" s="180" t="s">
        <v>192</v>
      </c>
      <c r="B27" s="182">
        <v>25</v>
      </c>
    </row>
    <row r="28" spans="1:2" ht="13.8" x14ac:dyDescent="0.3">
      <c r="A28" s="180" t="s">
        <v>183</v>
      </c>
      <c r="B28" s="182">
        <v>26</v>
      </c>
    </row>
    <row r="29" spans="1:2" ht="13.8" x14ac:dyDescent="0.3">
      <c r="A29" s="180" t="s">
        <v>198</v>
      </c>
      <c r="B29" s="182">
        <v>27</v>
      </c>
    </row>
    <row r="30" spans="1:2" ht="13.8" x14ac:dyDescent="0.3">
      <c r="A30" s="180" t="s">
        <v>203</v>
      </c>
      <c r="B30" s="182">
        <v>28</v>
      </c>
    </row>
    <row r="31" spans="1:2" ht="13.8" x14ac:dyDescent="0.3">
      <c r="A31" s="180" t="s">
        <v>236</v>
      </c>
      <c r="B31" s="182">
        <v>29</v>
      </c>
    </row>
    <row r="32" spans="1:2" ht="13.8" x14ac:dyDescent="0.3">
      <c r="A32" s="180" t="s">
        <v>237</v>
      </c>
      <c r="B32" s="182">
        <v>30</v>
      </c>
    </row>
    <row r="33" spans="1:2" ht="13.8" x14ac:dyDescent="0.3">
      <c r="A33" s="183" t="s">
        <v>184</v>
      </c>
      <c r="B33" s="182">
        <v>31</v>
      </c>
    </row>
    <row r="34" spans="1:2" ht="13.8" x14ac:dyDescent="0.3">
      <c r="A34" s="183" t="s">
        <v>185</v>
      </c>
      <c r="B34" s="182">
        <v>32</v>
      </c>
    </row>
    <row r="35" spans="1:2" ht="13.8" x14ac:dyDescent="0.3">
      <c r="A35" s="183" t="s">
        <v>186</v>
      </c>
      <c r="B35" s="182">
        <v>33</v>
      </c>
    </row>
    <row r="36" spans="1:2" ht="13.8" x14ac:dyDescent="0.3">
      <c r="A36" s="184" t="s">
        <v>238</v>
      </c>
      <c r="B36" s="182">
        <v>34</v>
      </c>
    </row>
    <row r="37" spans="1:2" ht="14.4" thickBot="1" x14ac:dyDescent="0.35">
      <c r="A37" s="185" t="s">
        <v>182</v>
      </c>
      <c r="B37" s="186">
        <v>35</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2:E53"/>
  <sheetViews>
    <sheetView topLeftCell="A33" workbookViewId="0">
      <selection activeCell="C2" sqref="C2:E53"/>
    </sheetView>
  </sheetViews>
  <sheetFormatPr baseColWidth="10" defaultRowHeight="13.2" x14ac:dyDescent="0.25"/>
  <sheetData>
    <row r="2" spans="3:5" ht="27.6" x14ac:dyDescent="0.25">
      <c r="C2" s="122" t="s">
        <v>144</v>
      </c>
      <c r="D2" s="122" t="s">
        <v>178</v>
      </c>
      <c r="E2" s="106">
        <v>1</v>
      </c>
    </row>
    <row r="3" spans="3:5" ht="13.8" x14ac:dyDescent="0.25">
      <c r="C3" s="150" t="s">
        <v>114</v>
      </c>
      <c r="D3" s="122" t="s">
        <v>178</v>
      </c>
      <c r="E3" s="106">
        <v>2</v>
      </c>
    </row>
    <row r="4" spans="3:5" ht="27.6" x14ac:dyDescent="0.25">
      <c r="C4" s="122" t="s">
        <v>142</v>
      </c>
      <c r="D4" s="122" t="s">
        <v>178</v>
      </c>
      <c r="E4" s="106">
        <v>3</v>
      </c>
    </row>
    <row r="5" spans="3:5" ht="27.6" x14ac:dyDescent="0.25">
      <c r="C5" s="122" t="s">
        <v>143</v>
      </c>
      <c r="D5" s="122" t="s">
        <v>178</v>
      </c>
      <c r="E5" s="106">
        <v>4</v>
      </c>
    </row>
    <row r="6" spans="3:5" ht="13.8" x14ac:dyDescent="0.25">
      <c r="C6" s="122" t="s">
        <v>115</v>
      </c>
      <c r="D6" s="122" t="s">
        <v>178</v>
      </c>
      <c r="E6" s="106">
        <v>5</v>
      </c>
    </row>
    <row r="7" spans="3:5" ht="13.8" x14ac:dyDescent="0.25">
      <c r="C7" s="122" t="s">
        <v>52</v>
      </c>
      <c r="D7" s="122" t="s">
        <v>178</v>
      </c>
      <c r="E7" s="106">
        <v>6</v>
      </c>
    </row>
    <row r="8" spans="3:5" ht="13.8" x14ac:dyDescent="0.25">
      <c r="C8" s="122" t="s">
        <v>53</v>
      </c>
      <c r="D8" s="122" t="s">
        <v>178</v>
      </c>
      <c r="E8" s="106">
        <v>7</v>
      </c>
    </row>
    <row r="9" spans="3:5" ht="13.8" x14ac:dyDescent="0.25">
      <c r="C9" s="122" t="s">
        <v>54</v>
      </c>
      <c r="D9" s="122" t="s">
        <v>178</v>
      </c>
      <c r="E9" s="106">
        <v>8</v>
      </c>
    </row>
    <row r="10" spans="3:5" ht="13.8" x14ac:dyDescent="0.25">
      <c r="C10" s="122" t="s">
        <v>116</v>
      </c>
      <c r="D10" s="122" t="s">
        <v>178</v>
      </c>
      <c r="E10" s="106">
        <v>10</v>
      </c>
    </row>
    <row r="11" spans="3:5" ht="13.8" x14ac:dyDescent="0.25">
      <c r="C11" s="122" t="s">
        <v>86</v>
      </c>
      <c r="D11" s="122" t="s">
        <v>178</v>
      </c>
      <c r="E11" s="106">
        <v>14</v>
      </c>
    </row>
    <row r="12" spans="3:5" ht="27.6" x14ac:dyDescent="0.25">
      <c r="C12" s="122" t="s">
        <v>55</v>
      </c>
      <c r="D12" s="122" t="s">
        <v>178</v>
      </c>
      <c r="E12" s="106">
        <v>16</v>
      </c>
    </row>
    <row r="13" spans="3:5" ht="13.8" x14ac:dyDescent="0.25">
      <c r="C13" s="122" t="s">
        <v>56</v>
      </c>
      <c r="D13" s="122" t="s">
        <v>178</v>
      </c>
      <c r="E13" s="106">
        <v>17</v>
      </c>
    </row>
    <row r="14" spans="3:5" ht="27.6" x14ac:dyDescent="0.25">
      <c r="C14" s="122" t="s">
        <v>57</v>
      </c>
      <c r="D14" s="122" t="s">
        <v>178</v>
      </c>
      <c r="E14" s="106">
        <v>21</v>
      </c>
    </row>
    <row r="15" spans="3:5" ht="27.6" x14ac:dyDescent="0.25">
      <c r="C15" s="122" t="s">
        <v>58</v>
      </c>
      <c r="D15" s="122" t="s">
        <v>178</v>
      </c>
      <c r="E15" s="106">
        <v>22</v>
      </c>
    </row>
    <row r="16" spans="3:5" ht="27.6" x14ac:dyDescent="0.25">
      <c r="C16" s="122" t="s">
        <v>59</v>
      </c>
      <c r="D16" s="122" t="s">
        <v>178</v>
      </c>
      <c r="E16" s="106">
        <v>24</v>
      </c>
    </row>
    <row r="17" spans="3:5" ht="27.6" x14ac:dyDescent="0.25">
      <c r="C17" s="122" t="s">
        <v>60</v>
      </c>
      <c r="D17" s="122" t="s">
        <v>178</v>
      </c>
      <c r="E17" s="106">
        <v>25</v>
      </c>
    </row>
    <row r="18" spans="3:5" ht="13.8" x14ac:dyDescent="0.25">
      <c r="C18" s="122" t="s">
        <v>117</v>
      </c>
      <c r="D18" s="122" t="s">
        <v>178</v>
      </c>
      <c r="E18" s="106">
        <v>28</v>
      </c>
    </row>
    <row r="19" spans="3:5" ht="27.6" x14ac:dyDescent="0.25">
      <c r="C19" s="122" t="s">
        <v>61</v>
      </c>
      <c r="D19" s="122" t="s">
        <v>178</v>
      </c>
      <c r="E19" s="106">
        <v>29</v>
      </c>
    </row>
    <row r="20" spans="3:5" ht="13.8" x14ac:dyDescent="0.25">
      <c r="C20" s="122" t="s">
        <v>150</v>
      </c>
      <c r="D20" s="122" t="s">
        <v>178</v>
      </c>
      <c r="E20" s="106">
        <v>34</v>
      </c>
    </row>
    <row r="21" spans="3:5" ht="13.8" x14ac:dyDescent="0.25">
      <c r="C21" s="122" t="s">
        <v>152</v>
      </c>
      <c r="D21" s="122" t="s">
        <v>178</v>
      </c>
      <c r="E21" s="106">
        <v>35</v>
      </c>
    </row>
    <row r="22" spans="3:5" ht="13.8" x14ac:dyDescent="0.25">
      <c r="C22" s="122" t="s">
        <v>151</v>
      </c>
      <c r="D22" s="122" t="s">
        <v>178</v>
      </c>
      <c r="E22" s="106">
        <v>36</v>
      </c>
    </row>
    <row r="23" spans="3:5" ht="27.6" x14ac:dyDescent="0.25">
      <c r="C23" s="122" t="s">
        <v>153</v>
      </c>
      <c r="D23" s="122" t="s">
        <v>178</v>
      </c>
      <c r="E23" s="106">
        <v>37</v>
      </c>
    </row>
    <row r="24" spans="3:5" ht="13.8" x14ac:dyDescent="0.25">
      <c r="C24" s="122" t="s">
        <v>154</v>
      </c>
      <c r="D24" s="122" t="s">
        <v>178</v>
      </c>
      <c r="E24" s="106">
        <v>38</v>
      </c>
    </row>
    <row r="25" spans="3:5" ht="13.8" x14ac:dyDescent="0.25">
      <c r="C25" s="122" t="s">
        <v>87</v>
      </c>
      <c r="D25" s="122" t="s">
        <v>178</v>
      </c>
      <c r="E25" s="106">
        <v>39</v>
      </c>
    </row>
    <row r="26" spans="3:5" ht="13.8" x14ac:dyDescent="0.25">
      <c r="C26" s="122" t="s">
        <v>62</v>
      </c>
      <c r="D26" s="122" t="s">
        <v>178</v>
      </c>
      <c r="E26" s="106">
        <v>42</v>
      </c>
    </row>
    <row r="27" spans="3:5" ht="27.6" x14ac:dyDescent="0.25">
      <c r="C27" s="122" t="s">
        <v>63</v>
      </c>
      <c r="D27" s="122" t="s">
        <v>178</v>
      </c>
      <c r="E27" s="106">
        <v>43</v>
      </c>
    </row>
    <row r="28" spans="3:5" ht="13.8" x14ac:dyDescent="0.25">
      <c r="C28" s="122" t="s">
        <v>64</v>
      </c>
      <c r="D28" s="122" t="s">
        <v>178</v>
      </c>
      <c r="E28" s="106">
        <v>46</v>
      </c>
    </row>
    <row r="29" spans="3:5" ht="13.8" x14ac:dyDescent="0.25">
      <c r="C29" s="122" t="s">
        <v>88</v>
      </c>
      <c r="D29" s="122" t="s">
        <v>178</v>
      </c>
      <c r="E29" s="106">
        <v>50</v>
      </c>
    </row>
    <row r="30" spans="3:5" ht="27.6" x14ac:dyDescent="0.25">
      <c r="C30" s="122" t="s">
        <v>65</v>
      </c>
      <c r="D30" s="122" t="s">
        <v>178</v>
      </c>
      <c r="E30" s="106">
        <v>51</v>
      </c>
    </row>
    <row r="31" spans="3:5" ht="13.8" x14ac:dyDescent="0.25">
      <c r="C31" s="122" t="s">
        <v>67</v>
      </c>
      <c r="D31" s="122" t="s">
        <v>178</v>
      </c>
      <c r="E31" s="106">
        <v>53</v>
      </c>
    </row>
    <row r="32" spans="3:5" ht="27.6" x14ac:dyDescent="0.25">
      <c r="C32" s="122" t="s">
        <v>68</v>
      </c>
      <c r="D32" s="122" t="s">
        <v>178</v>
      </c>
      <c r="E32" s="106">
        <v>54</v>
      </c>
    </row>
    <row r="33" spans="3:5" ht="13.8" x14ac:dyDescent="0.25">
      <c r="C33" s="122" t="s">
        <v>69</v>
      </c>
      <c r="D33" s="122" t="s">
        <v>178</v>
      </c>
      <c r="E33" s="106">
        <v>76</v>
      </c>
    </row>
    <row r="34" spans="3:5" ht="13.8" x14ac:dyDescent="0.25">
      <c r="C34" s="122" t="s">
        <v>70</v>
      </c>
      <c r="D34" s="122" t="s">
        <v>178</v>
      </c>
      <c r="E34" s="106">
        <v>78</v>
      </c>
    </row>
    <row r="35" spans="3:5" ht="13.8" x14ac:dyDescent="0.25">
      <c r="C35" s="122" t="s">
        <v>71</v>
      </c>
      <c r="D35" s="122" t="s">
        <v>178</v>
      </c>
      <c r="E35" s="106">
        <v>79</v>
      </c>
    </row>
    <row r="36" spans="3:5" ht="13.8" x14ac:dyDescent="0.25">
      <c r="C36" s="122" t="s">
        <v>72</v>
      </c>
      <c r="D36" s="122" t="s">
        <v>178</v>
      </c>
      <c r="E36" s="106">
        <v>80</v>
      </c>
    </row>
    <row r="37" spans="3:5" ht="13.8" x14ac:dyDescent="0.3">
      <c r="C37" s="123" t="s">
        <v>118</v>
      </c>
      <c r="D37" s="122" t="s">
        <v>178</v>
      </c>
      <c r="E37" s="106">
        <v>83</v>
      </c>
    </row>
    <row r="38" spans="3:5" ht="27.6" x14ac:dyDescent="0.25">
      <c r="C38" s="122" t="s">
        <v>73</v>
      </c>
      <c r="D38" s="122" t="s">
        <v>178</v>
      </c>
      <c r="E38" s="106">
        <v>87</v>
      </c>
    </row>
    <row r="39" spans="3:5" ht="27.6" x14ac:dyDescent="0.25">
      <c r="C39" s="122" t="s">
        <v>74</v>
      </c>
      <c r="D39" s="122" t="s">
        <v>178</v>
      </c>
      <c r="E39" s="106">
        <v>91</v>
      </c>
    </row>
    <row r="40" spans="3:5" ht="41.4" x14ac:dyDescent="0.25">
      <c r="C40" s="122" t="s">
        <v>119</v>
      </c>
      <c r="D40" s="122" t="s">
        <v>178</v>
      </c>
      <c r="E40" s="106">
        <v>92</v>
      </c>
    </row>
    <row r="41" spans="3:5" ht="27.6" x14ac:dyDescent="0.25">
      <c r="C41" s="122" t="s">
        <v>120</v>
      </c>
      <c r="D41" s="122" t="s">
        <v>178</v>
      </c>
      <c r="E41" s="106">
        <v>94</v>
      </c>
    </row>
    <row r="42" spans="3:5" ht="27.6" x14ac:dyDescent="0.25">
      <c r="C42" s="122" t="s">
        <v>66</v>
      </c>
      <c r="D42" s="122" t="s">
        <v>178</v>
      </c>
      <c r="E42" s="106">
        <v>96</v>
      </c>
    </row>
    <row r="43" spans="3:5" ht="13.8" x14ac:dyDescent="0.25">
      <c r="C43" s="122" t="s">
        <v>75</v>
      </c>
      <c r="D43" s="122" t="s">
        <v>178</v>
      </c>
      <c r="E43" s="106">
        <v>100</v>
      </c>
    </row>
    <row r="44" spans="3:5" ht="13.8" x14ac:dyDescent="0.25">
      <c r="C44" s="122" t="s">
        <v>76</v>
      </c>
      <c r="D44" s="122" t="s">
        <v>178</v>
      </c>
      <c r="E44" s="106">
        <v>101</v>
      </c>
    </row>
    <row r="45" spans="3:5" ht="27.6" x14ac:dyDescent="0.25">
      <c r="C45" s="122" t="s">
        <v>77</v>
      </c>
      <c r="D45" s="122" t="s">
        <v>178</v>
      </c>
      <c r="E45" s="106">
        <v>102</v>
      </c>
    </row>
    <row r="46" spans="3:5" ht="13.8" x14ac:dyDescent="0.25">
      <c r="C46" s="124" t="s">
        <v>78</v>
      </c>
      <c r="D46" s="122" t="s">
        <v>178</v>
      </c>
      <c r="E46" s="106">
        <v>108</v>
      </c>
    </row>
    <row r="47" spans="3:5" ht="13.8" x14ac:dyDescent="0.25">
      <c r="C47" s="150" t="s">
        <v>91</v>
      </c>
      <c r="D47" s="122" t="s">
        <v>178</v>
      </c>
      <c r="E47" s="106">
        <v>109</v>
      </c>
    </row>
    <row r="48" spans="3:5" ht="13.8" x14ac:dyDescent="0.25">
      <c r="C48" s="122" t="s">
        <v>79</v>
      </c>
      <c r="D48" s="122" t="s">
        <v>178</v>
      </c>
      <c r="E48" s="106">
        <v>113</v>
      </c>
    </row>
    <row r="49" spans="3:5" ht="13.8" x14ac:dyDescent="0.3">
      <c r="C49" s="122" t="s">
        <v>171</v>
      </c>
      <c r="D49" s="122" t="s">
        <v>178</v>
      </c>
      <c r="E49" s="125">
        <v>114</v>
      </c>
    </row>
    <row r="50" spans="3:5" ht="13.8" x14ac:dyDescent="0.3">
      <c r="C50" s="123" t="s">
        <v>172</v>
      </c>
      <c r="D50" s="122" t="s">
        <v>178</v>
      </c>
      <c r="E50" s="125">
        <v>115</v>
      </c>
    </row>
    <row r="51" spans="3:5" ht="41.4" x14ac:dyDescent="0.25">
      <c r="C51" s="122" t="s">
        <v>90</v>
      </c>
      <c r="D51" s="122" t="s">
        <v>178</v>
      </c>
      <c r="E51" s="106">
        <v>116</v>
      </c>
    </row>
    <row r="52" spans="3:5" ht="13.8" x14ac:dyDescent="0.3">
      <c r="C52" s="123" t="s">
        <v>92</v>
      </c>
      <c r="D52" s="122" t="s">
        <v>178</v>
      </c>
      <c r="E52" s="125">
        <v>118</v>
      </c>
    </row>
    <row r="53" spans="3:5" ht="13.8" x14ac:dyDescent="0.3">
      <c r="C53" s="123" t="s">
        <v>93</v>
      </c>
      <c r="D53" s="122" t="s">
        <v>178</v>
      </c>
      <c r="E53" s="125">
        <v>125</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2</vt:i4>
      </vt:variant>
    </vt:vector>
  </HeadingPairs>
  <TitlesOfParts>
    <vt:vector size="7" baseType="lpstr">
      <vt:lpstr>couvert</vt:lpstr>
      <vt:lpstr>S0_Cont</vt:lpstr>
      <vt:lpstr>S1_Relevés</vt:lpstr>
      <vt:lpstr>Unités</vt:lpstr>
      <vt:lpstr>Feuil1</vt:lpstr>
      <vt:lpstr>S1_Relevés!Impression_des_titres</vt:lpstr>
      <vt:lpstr>S1_Relevés!Zone_d_impression</vt:lpstr>
    </vt:vector>
  </TitlesOfParts>
  <Company>The World Bank Group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kbeegle</dc:creator>
  <cp:lastModifiedBy>HP</cp:lastModifiedBy>
  <cp:lastPrinted>2016-10-03T12:03:14Z</cp:lastPrinted>
  <dcterms:created xsi:type="dcterms:W3CDTF">2008-01-02T20:59:28Z</dcterms:created>
  <dcterms:modified xsi:type="dcterms:W3CDTF">2020-02-20T16:11:48Z</dcterms:modified>
</cp:coreProperties>
</file>