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amaTIENDREBEOGO\Documents\PHMECV\UEMOA-COMMUN\Archivages&amp;Diffusion\Archivages\OutilsPays\GNB\EP-VAGUE1\"/>
    </mc:Choice>
  </mc:AlternateContent>
  <bookViews>
    <workbookView xWindow="0" yWindow="0" windowWidth="19200" windowHeight="7310" activeTab="7"/>
  </bookViews>
  <sheets>
    <sheet name="couvert" sheetId="1" r:id="rId1"/>
    <sheet name="TOC" sheetId="2" r:id="rId2"/>
    <sheet name="Sect0_Repondants" sheetId="3" state="hidden" r:id="rId3"/>
    <sheet name="Sect1_Village" sheetId="4" state="hidden" r:id="rId4"/>
    <sheet name="Sect2_Infra" sheetId="5" state="hidden" r:id="rId5"/>
    <sheet name="Sect3_Agri" sheetId="6" state="hidden" r:id="rId6"/>
    <sheet name="Sect4_ParticipCommunautaire" sheetId="7" state="hidden" r:id="rId7"/>
    <sheet name="Section 5 Prix" sheetId="12" r:id="rId8"/>
    <sheet name="SEC5_PRIX" sheetId="8" r:id="rId9"/>
    <sheet name="Unidades" sheetId="9" r:id="rId10"/>
    <sheet name="Observações" sheetId="10" r:id="rId11"/>
    <sheet name="Sheet1" sheetId="11" r:id="rId12"/>
    <sheet name="Sheet3" sheetId="13" r:id="rId13"/>
  </sheets>
  <definedNames>
    <definedName name="_xlnm.Print_Titles" localSheetId="8">SEC5_PRIX!$1:$5</definedName>
    <definedName name="_xlnm.Print_Titles" localSheetId="4">Sect2_Infra!$1:$20</definedName>
    <definedName name="_xlnm.Print_Titles" localSheetId="5">Sect3_Agri!$1:$1</definedName>
    <definedName name="_xlnm.Print_Titles" localSheetId="6">Sect4_ParticipCommunautaire!$A:$D,Sect4_ParticipCommunautaire!$1:$21</definedName>
    <definedName name="Z_09DBA007_3252_469C_A5FF_9926A2999AF1_.wvu.PrintArea" localSheetId="8" hidden="1">SEC5_PRIX!$A$1:$F$511</definedName>
    <definedName name="Z_09DBA007_3252_469C_A5FF_9926A2999AF1_.wvu.PrintArea" localSheetId="2" hidden="1">Sect0_Repondants!$A$1:$AD$34</definedName>
    <definedName name="Z_09DBA007_3252_469C_A5FF_9926A2999AF1_.wvu.PrintArea" localSheetId="3" hidden="1">Sect1_Village!$A$1:$Q$45</definedName>
    <definedName name="Z_09DBA007_3252_469C_A5FF_9926A2999AF1_.wvu.PrintArea" localSheetId="5" hidden="1">Sect3_Agri!$A$1:$N$87</definedName>
    <definedName name="Z_09DBA007_3252_469C_A5FF_9926A2999AF1_.wvu.PrintArea" localSheetId="1" hidden="1">TOC!$A$1:$K$27</definedName>
    <definedName name="Z_09DBA007_3252_469C_A5FF_9926A2999AF1_.wvu.PrintArea" localSheetId="9" hidden="1">Unidades!$A$1:$H$28</definedName>
    <definedName name="Z_09DBA007_3252_469C_A5FF_9926A2999AF1_.wvu.PrintTitles" localSheetId="8" hidden="1">SEC5_PRIX!$1:$5</definedName>
    <definedName name="Z_09DBA007_3252_469C_A5FF_9926A2999AF1_.wvu.PrintTitles" localSheetId="4" hidden="1">Sect2_Infra!$1:$20</definedName>
    <definedName name="Z_09DBA007_3252_469C_A5FF_9926A2999AF1_.wvu.PrintTitles" localSheetId="5" hidden="1">Sect3_Agri!$1:$1</definedName>
    <definedName name="Z_09DBA007_3252_469C_A5FF_9926A2999AF1_.wvu.PrintTitles" localSheetId="6" hidden="1">Sect4_ParticipCommunautaire!$A:$D,Sect4_ParticipCommunautaire!$1:$21</definedName>
    <definedName name="Z_1DCE7DFA_298E_45A4_BD6A_937F0F368AFE_.wvu.PrintArea" localSheetId="8" hidden="1">SEC5_PRIX!$A$1:$F$511</definedName>
    <definedName name="Z_1DCE7DFA_298E_45A4_BD6A_937F0F368AFE_.wvu.PrintArea" localSheetId="2" hidden="1">Sect0_Repondants!$A$1:$AD$34</definedName>
    <definedName name="Z_1DCE7DFA_298E_45A4_BD6A_937F0F368AFE_.wvu.PrintArea" localSheetId="3" hidden="1">Sect1_Village!$A$1:$Q$45</definedName>
    <definedName name="Z_1DCE7DFA_298E_45A4_BD6A_937F0F368AFE_.wvu.PrintArea" localSheetId="5" hidden="1">Sect3_Agri!$A$1:$N$87</definedName>
    <definedName name="Z_1DCE7DFA_298E_45A4_BD6A_937F0F368AFE_.wvu.PrintArea" localSheetId="1" hidden="1">TOC!$A$1:$K$27</definedName>
    <definedName name="Z_1DCE7DFA_298E_45A4_BD6A_937F0F368AFE_.wvu.PrintArea" localSheetId="9" hidden="1">Unidades!$A$1:$H$28</definedName>
    <definedName name="Z_1DCE7DFA_298E_45A4_BD6A_937F0F368AFE_.wvu.PrintTitles" localSheetId="8" hidden="1">SEC5_PRIX!$1:$5</definedName>
    <definedName name="Z_1DCE7DFA_298E_45A4_BD6A_937F0F368AFE_.wvu.PrintTitles" localSheetId="4" hidden="1">Sect2_Infra!$1:$20</definedName>
    <definedName name="Z_1DCE7DFA_298E_45A4_BD6A_937F0F368AFE_.wvu.PrintTitles" localSheetId="5" hidden="1">Sect3_Agri!$1:$1</definedName>
    <definedName name="Z_1DCE7DFA_298E_45A4_BD6A_937F0F368AFE_.wvu.PrintTitles" localSheetId="6" hidden="1">Sect4_ParticipCommunautaire!$A:$D,Sect4_ParticipCommunautaire!$1:$21</definedName>
    <definedName name="Z_22CFD5DA_AFED_43A7_9C82_1553E57E7E2A_.wvu.PrintArea" localSheetId="8" hidden="1">SEC5_PRIX!$A$1:$F$511</definedName>
    <definedName name="Z_22CFD5DA_AFED_43A7_9C82_1553E57E7E2A_.wvu.PrintArea" localSheetId="2" hidden="1">Sect0_Repondants!$A$1:$AD$34</definedName>
    <definedName name="Z_22CFD5DA_AFED_43A7_9C82_1553E57E7E2A_.wvu.PrintArea" localSheetId="3" hidden="1">Sect1_Village!$A$1:$Q$45</definedName>
    <definedName name="Z_22CFD5DA_AFED_43A7_9C82_1553E57E7E2A_.wvu.PrintArea" localSheetId="5" hidden="1">Sect3_Agri!$A$1:$N$87</definedName>
    <definedName name="Z_22CFD5DA_AFED_43A7_9C82_1553E57E7E2A_.wvu.PrintArea" localSheetId="1" hidden="1">TOC!$A$1:$K$27</definedName>
    <definedName name="Z_22CFD5DA_AFED_43A7_9C82_1553E57E7E2A_.wvu.PrintArea" localSheetId="9" hidden="1">Unidades!$A$1:$H$28</definedName>
    <definedName name="Z_22CFD5DA_AFED_43A7_9C82_1553E57E7E2A_.wvu.PrintTitles" localSheetId="8" hidden="1">SEC5_PRIX!$1:$5</definedName>
    <definedName name="Z_22CFD5DA_AFED_43A7_9C82_1553E57E7E2A_.wvu.PrintTitles" localSheetId="4" hidden="1">Sect2_Infra!$1:$20</definedName>
    <definedName name="Z_22CFD5DA_AFED_43A7_9C82_1553E57E7E2A_.wvu.PrintTitles" localSheetId="5" hidden="1">Sect3_Agri!$1:$1</definedName>
    <definedName name="Z_22CFD5DA_AFED_43A7_9C82_1553E57E7E2A_.wvu.PrintTitles" localSheetId="6" hidden="1">Sect4_ParticipCommunautaire!$A:$D,Sect4_ParticipCommunautaire!$1:$21</definedName>
    <definedName name="Z_3C38A369_376A_4F88_AFDE_D6ED9E97A2CD_.wvu.PrintArea" localSheetId="8" hidden="1">SEC5_PRIX!$A$1:$F$511</definedName>
    <definedName name="Z_3C38A369_376A_4F88_AFDE_D6ED9E97A2CD_.wvu.PrintArea" localSheetId="2" hidden="1">Sect0_Repondants!$A$1:$AD$34</definedName>
    <definedName name="Z_3C38A369_376A_4F88_AFDE_D6ED9E97A2CD_.wvu.PrintArea" localSheetId="3" hidden="1">Sect1_Village!$A$1:$Q$45</definedName>
    <definedName name="Z_3C38A369_376A_4F88_AFDE_D6ED9E97A2CD_.wvu.PrintArea" localSheetId="5" hidden="1">Sect3_Agri!$A$1:$N$87</definedName>
    <definedName name="Z_3C38A369_376A_4F88_AFDE_D6ED9E97A2CD_.wvu.PrintArea" localSheetId="1" hidden="1">TOC!$A$1:$K$27</definedName>
    <definedName name="Z_3C38A369_376A_4F88_AFDE_D6ED9E97A2CD_.wvu.PrintArea" localSheetId="9" hidden="1">Unidades!$A$1:$H$28</definedName>
    <definedName name="Z_3C38A369_376A_4F88_AFDE_D6ED9E97A2CD_.wvu.PrintTitles" localSheetId="8" hidden="1">SEC5_PRIX!$1:$5</definedName>
    <definedName name="Z_3C38A369_376A_4F88_AFDE_D6ED9E97A2CD_.wvu.PrintTitles" localSheetId="4" hidden="1">Sect2_Infra!$1:$20</definedName>
    <definedName name="Z_3C38A369_376A_4F88_AFDE_D6ED9E97A2CD_.wvu.PrintTitles" localSheetId="5" hidden="1">Sect3_Agri!$1:$1</definedName>
    <definedName name="Z_3C38A369_376A_4F88_AFDE_D6ED9E97A2CD_.wvu.PrintTitles" localSheetId="6" hidden="1">Sect4_ParticipCommunautaire!$A:$D,Sect4_ParticipCommunautaire!$1:$21</definedName>
    <definedName name="Z_3F36EDBF_39FE_4520_9346_5B92C2FB6D92_.wvu.PrintArea" localSheetId="8" hidden="1">SEC5_PRIX!$A$1:$F$511</definedName>
    <definedName name="Z_3F36EDBF_39FE_4520_9346_5B92C2FB6D92_.wvu.PrintArea" localSheetId="2" hidden="1">Sect0_Repondants!$A$1:$AD$34</definedName>
    <definedName name="Z_3F36EDBF_39FE_4520_9346_5B92C2FB6D92_.wvu.PrintArea" localSheetId="3" hidden="1">Sect1_Village!$A$1:$Q$45</definedName>
    <definedName name="Z_3F36EDBF_39FE_4520_9346_5B92C2FB6D92_.wvu.PrintArea" localSheetId="5" hidden="1">Sect3_Agri!$A$1:$N$87</definedName>
    <definedName name="Z_3F36EDBF_39FE_4520_9346_5B92C2FB6D92_.wvu.PrintArea" localSheetId="1" hidden="1">TOC!$A$1:$K$27</definedName>
    <definedName name="Z_3F36EDBF_39FE_4520_9346_5B92C2FB6D92_.wvu.PrintArea" localSheetId="9" hidden="1">Unidades!$A$1:$H$28</definedName>
    <definedName name="Z_3F36EDBF_39FE_4520_9346_5B92C2FB6D92_.wvu.PrintTitles" localSheetId="8" hidden="1">SEC5_PRIX!$1:$5</definedName>
    <definedName name="Z_3F36EDBF_39FE_4520_9346_5B92C2FB6D92_.wvu.PrintTitles" localSheetId="4" hidden="1">Sect2_Infra!$1:$20</definedName>
    <definedName name="Z_3F36EDBF_39FE_4520_9346_5B92C2FB6D92_.wvu.PrintTitles" localSheetId="5" hidden="1">Sect3_Agri!$1:$1</definedName>
    <definedName name="Z_3F36EDBF_39FE_4520_9346_5B92C2FB6D92_.wvu.PrintTitles" localSheetId="6" hidden="1">Sect4_ParticipCommunautaire!$A:$D,Sect4_ParticipCommunautaire!$1:$21</definedName>
    <definedName name="Z_656E87C7_AF44_4CD3_9377_C3D5C6DC115A_.wvu.PrintArea" localSheetId="8" hidden="1">SEC5_PRIX!$A$1:$F$511</definedName>
    <definedName name="Z_656E87C7_AF44_4CD3_9377_C3D5C6DC115A_.wvu.PrintArea" localSheetId="2" hidden="1">Sect0_Repondants!$A$1:$AD$34</definedName>
    <definedName name="Z_656E87C7_AF44_4CD3_9377_C3D5C6DC115A_.wvu.PrintArea" localSheetId="3" hidden="1">Sect1_Village!$A$1:$Q$45</definedName>
    <definedName name="Z_656E87C7_AF44_4CD3_9377_C3D5C6DC115A_.wvu.PrintArea" localSheetId="5" hidden="1">Sect3_Agri!$A$1:$N$87</definedName>
    <definedName name="Z_656E87C7_AF44_4CD3_9377_C3D5C6DC115A_.wvu.PrintArea" localSheetId="1" hidden="1">TOC!$A$1:$K$27</definedName>
    <definedName name="Z_656E87C7_AF44_4CD3_9377_C3D5C6DC115A_.wvu.PrintArea" localSheetId="9" hidden="1">Unidades!$A$1:$H$28</definedName>
    <definedName name="Z_656E87C7_AF44_4CD3_9377_C3D5C6DC115A_.wvu.PrintTitles" localSheetId="8" hidden="1">SEC5_PRIX!$1:$5</definedName>
    <definedName name="Z_656E87C7_AF44_4CD3_9377_C3D5C6DC115A_.wvu.PrintTitles" localSheetId="4" hidden="1">Sect2_Infra!$1:$20</definedName>
    <definedName name="Z_656E87C7_AF44_4CD3_9377_C3D5C6DC115A_.wvu.PrintTitles" localSheetId="5" hidden="1">Sect3_Agri!$1:$1</definedName>
    <definedName name="Z_656E87C7_AF44_4CD3_9377_C3D5C6DC115A_.wvu.PrintTitles" localSheetId="6" hidden="1">Sect4_ParticipCommunautaire!$A:$D,Sect4_ParticipCommunautaire!$1:$21</definedName>
    <definedName name="Z_78CDE152_ABAA_43ED_A32C_834E67E5B6D9_.wvu.PrintArea" localSheetId="8" hidden="1">SEC5_PRIX!$A$1:$F$511</definedName>
    <definedName name="Z_78CDE152_ABAA_43ED_A32C_834E67E5B6D9_.wvu.PrintArea" localSheetId="2" hidden="1">Sect0_Repondants!$A$1:$AD$34</definedName>
    <definedName name="Z_78CDE152_ABAA_43ED_A32C_834E67E5B6D9_.wvu.PrintArea" localSheetId="3" hidden="1">Sect1_Village!$A$1:$Q$45</definedName>
    <definedName name="Z_78CDE152_ABAA_43ED_A32C_834E67E5B6D9_.wvu.PrintArea" localSheetId="5" hidden="1">Sect3_Agri!$A$1:$N$87</definedName>
    <definedName name="Z_78CDE152_ABAA_43ED_A32C_834E67E5B6D9_.wvu.PrintArea" localSheetId="1" hidden="1">TOC!$A$1:$K$27</definedName>
    <definedName name="Z_78CDE152_ABAA_43ED_A32C_834E67E5B6D9_.wvu.PrintArea" localSheetId="9" hidden="1">Unidades!$A$1:$H$28</definedName>
    <definedName name="Z_78CDE152_ABAA_43ED_A32C_834E67E5B6D9_.wvu.PrintTitles" localSheetId="8" hidden="1">SEC5_PRIX!$1:$5</definedName>
    <definedName name="Z_78CDE152_ABAA_43ED_A32C_834E67E5B6D9_.wvu.PrintTitles" localSheetId="4" hidden="1">Sect2_Infra!$1:$20</definedName>
    <definedName name="Z_78CDE152_ABAA_43ED_A32C_834E67E5B6D9_.wvu.PrintTitles" localSheetId="5" hidden="1">Sect3_Agri!$1:$1</definedName>
    <definedName name="Z_78CDE152_ABAA_43ED_A32C_834E67E5B6D9_.wvu.PrintTitles" localSheetId="6" hidden="1">Sect4_ParticipCommunautaire!$A:$D,Sect4_ParticipCommunautaire!$1:$21</definedName>
    <definedName name="Z_8518084F_664B_480E_A417_40471B895302_.wvu.PrintArea" localSheetId="8" hidden="1">SEC5_PRIX!$A$1:$F$511</definedName>
    <definedName name="Z_8518084F_664B_480E_A417_40471B895302_.wvu.PrintArea" localSheetId="2" hidden="1">Sect0_Repondants!$A$1:$AD$34</definedName>
    <definedName name="Z_8518084F_664B_480E_A417_40471B895302_.wvu.PrintArea" localSheetId="3" hidden="1">Sect1_Village!$A$1:$Q$45</definedName>
    <definedName name="Z_8518084F_664B_480E_A417_40471B895302_.wvu.PrintArea" localSheetId="5" hidden="1">Sect3_Agri!$A$1:$N$87</definedName>
    <definedName name="Z_8518084F_664B_480E_A417_40471B895302_.wvu.PrintArea" localSheetId="1" hidden="1">TOC!$A$1:$K$27</definedName>
    <definedName name="Z_8518084F_664B_480E_A417_40471B895302_.wvu.PrintArea" localSheetId="9" hidden="1">Unidades!$A$1:$H$28</definedName>
    <definedName name="Z_8518084F_664B_480E_A417_40471B895302_.wvu.PrintTitles" localSheetId="8" hidden="1">SEC5_PRIX!$1:$5</definedName>
    <definedName name="Z_8518084F_664B_480E_A417_40471B895302_.wvu.PrintTitles" localSheetId="4" hidden="1">Sect2_Infra!$1:$20</definedName>
    <definedName name="Z_8518084F_664B_480E_A417_40471B895302_.wvu.PrintTitles" localSheetId="5" hidden="1">Sect3_Agri!$1:$1</definedName>
    <definedName name="Z_8518084F_664B_480E_A417_40471B895302_.wvu.PrintTitles" localSheetId="6" hidden="1">Sect4_ParticipCommunautaire!$A:$D,Sect4_ParticipCommunautaire!$1:$21</definedName>
    <definedName name="Z_9571F930_CA7C_4B6B_A04A_B949C66F0EE2_.wvu.PrintArea" localSheetId="8" hidden="1">SEC5_PRIX!$A$1:$F$511</definedName>
    <definedName name="Z_9571F930_CA7C_4B6B_A04A_B949C66F0EE2_.wvu.PrintArea" localSheetId="2" hidden="1">Sect0_Repondants!$A$1:$AD$34</definedName>
    <definedName name="Z_9571F930_CA7C_4B6B_A04A_B949C66F0EE2_.wvu.PrintArea" localSheetId="3" hidden="1">Sect1_Village!$A$1:$Q$45</definedName>
    <definedName name="Z_9571F930_CA7C_4B6B_A04A_B949C66F0EE2_.wvu.PrintArea" localSheetId="5" hidden="1">Sect3_Agri!$A$1:$N$87</definedName>
    <definedName name="Z_9571F930_CA7C_4B6B_A04A_B949C66F0EE2_.wvu.PrintArea" localSheetId="1" hidden="1">TOC!$A$1:$K$27</definedName>
    <definedName name="Z_9571F930_CA7C_4B6B_A04A_B949C66F0EE2_.wvu.PrintArea" localSheetId="9" hidden="1">Unidades!$A$1:$H$28</definedName>
    <definedName name="Z_9571F930_CA7C_4B6B_A04A_B949C66F0EE2_.wvu.PrintTitles" localSheetId="8" hidden="1">SEC5_PRIX!$1:$5</definedName>
    <definedName name="Z_9571F930_CA7C_4B6B_A04A_B949C66F0EE2_.wvu.PrintTitles" localSheetId="4" hidden="1">Sect2_Infra!$1:$20</definedName>
    <definedName name="Z_9571F930_CA7C_4B6B_A04A_B949C66F0EE2_.wvu.PrintTitles" localSheetId="5" hidden="1">Sect3_Agri!$1:$1</definedName>
    <definedName name="Z_9571F930_CA7C_4B6B_A04A_B949C66F0EE2_.wvu.PrintTitles" localSheetId="6" hidden="1">Sect4_ParticipCommunautaire!$A:$D,Sect4_ParticipCommunautaire!$1:$21</definedName>
    <definedName name="Z_A6287E4D_5BF9_4C3A_97CD_65B3103CF22D_.wvu.PrintArea" localSheetId="8" hidden="1">SEC5_PRIX!$A$1:$F$511</definedName>
    <definedName name="Z_A6287E4D_5BF9_4C3A_97CD_65B3103CF22D_.wvu.PrintArea" localSheetId="2" hidden="1">Sect0_Repondants!$A$1:$AD$34</definedName>
    <definedName name="Z_A6287E4D_5BF9_4C3A_97CD_65B3103CF22D_.wvu.PrintArea" localSheetId="3" hidden="1">Sect1_Village!$A$1:$Q$45</definedName>
    <definedName name="Z_A6287E4D_5BF9_4C3A_97CD_65B3103CF22D_.wvu.PrintArea" localSheetId="5" hidden="1">Sect3_Agri!$A$1:$N$87</definedName>
    <definedName name="Z_A6287E4D_5BF9_4C3A_97CD_65B3103CF22D_.wvu.PrintArea" localSheetId="1" hidden="1">TOC!$A$1:$K$27</definedName>
    <definedName name="Z_A6287E4D_5BF9_4C3A_97CD_65B3103CF22D_.wvu.PrintArea" localSheetId="9" hidden="1">Unidades!$A$1:$H$28</definedName>
    <definedName name="Z_A6287E4D_5BF9_4C3A_97CD_65B3103CF22D_.wvu.PrintTitles" localSheetId="8" hidden="1">SEC5_PRIX!$1:$5</definedName>
    <definedName name="Z_A6287E4D_5BF9_4C3A_97CD_65B3103CF22D_.wvu.PrintTitles" localSheetId="4" hidden="1">Sect2_Infra!$1:$20</definedName>
    <definedName name="Z_A6287E4D_5BF9_4C3A_97CD_65B3103CF22D_.wvu.PrintTitles" localSheetId="5" hidden="1">Sect3_Agri!$1:$1</definedName>
    <definedName name="Z_A6287E4D_5BF9_4C3A_97CD_65B3103CF22D_.wvu.PrintTitles" localSheetId="6" hidden="1">Sect4_ParticipCommunautaire!$A:$D,Sect4_ParticipCommunautaire!$1:$21</definedName>
    <definedName name="Z_C3B3DC97_273E_4EE7_981F_9615A2885B03_.wvu.PrintArea" localSheetId="8" hidden="1">SEC5_PRIX!$A$1:$F$511</definedName>
    <definedName name="Z_C3B3DC97_273E_4EE7_981F_9615A2885B03_.wvu.PrintArea" localSheetId="2" hidden="1">Sect0_Repondants!$A$1:$AD$34</definedName>
    <definedName name="Z_C3B3DC97_273E_4EE7_981F_9615A2885B03_.wvu.PrintArea" localSheetId="3" hidden="1">Sect1_Village!$A$1:$Q$45</definedName>
    <definedName name="Z_C3B3DC97_273E_4EE7_981F_9615A2885B03_.wvu.PrintArea" localSheetId="5" hidden="1">Sect3_Agri!$A$1:$N$87</definedName>
    <definedName name="Z_C3B3DC97_273E_4EE7_981F_9615A2885B03_.wvu.PrintArea" localSheetId="1" hidden="1">TOC!$A$1:$K$27</definedName>
    <definedName name="Z_C3B3DC97_273E_4EE7_981F_9615A2885B03_.wvu.PrintArea" localSheetId="9" hidden="1">Unidades!$A$1:$H$28</definedName>
    <definedName name="Z_C3B3DC97_273E_4EE7_981F_9615A2885B03_.wvu.PrintTitles" localSheetId="8" hidden="1">SEC5_PRIX!$1:$5</definedName>
    <definedName name="Z_C3B3DC97_273E_4EE7_981F_9615A2885B03_.wvu.PrintTitles" localSheetId="4" hidden="1">Sect2_Infra!$1:$20</definedName>
    <definedName name="Z_C3B3DC97_273E_4EE7_981F_9615A2885B03_.wvu.PrintTitles" localSheetId="5" hidden="1">Sect3_Agri!$1:$1</definedName>
    <definedName name="Z_C3B3DC97_273E_4EE7_981F_9615A2885B03_.wvu.PrintTitles" localSheetId="6" hidden="1">Sect4_ParticipCommunautaire!$A:$D,Sect4_ParticipCommunautaire!$1:$21</definedName>
    <definedName name="_xlnm.Print_Area" localSheetId="8">SEC5_PRIX!$A$1:$F$511</definedName>
    <definedName name="_xlnm.Print_Area" localSheetId="2">Sect0_Repondants!$A$1:$AD$34</definedName>
    <definedName name="_xlnm.Print_Area" localSheetId="3">Sect1_Village!$A$1:$Q$45</definedName>
    <definedName name="_xlnm.Print_Area" localSheetId="5">Sect3_Agri!$A$1:$N$87</definedName>
    <definedName name="_xlnm.Print_Area" localSheetId="1">TOC!$A$1:$K$27</definedName>
    <definedName name="_xlnm.Print_Area" localSheetId="9">Unidades!$A$1:$H$28</definedName>
  </definedNames>
  <calcPr calcId="152511"/>
  <customWorkbookViews>
    <customWorkbookView name="AdamaTIENDREBEOGO - Affichage personnalisé" guid="{8518084F-664B-480E-A417-40471B895302}" mergeInterval="0" personalView="1" maximized="1" xWindow="-11" yWindow="-11" windowWidth="1942" windowHeight="1042" activeSheetId="12"/>
    <customWorkbookView name="CENTRAL BOUTIQUE 1 - Modo de exibição pessoal" guid="{A6287E4D-5BF9-4C3A-97CD-65B3103CF22D}" mergeInterval="0" personalView="1" maximized="1" xWindow="-8" yWindow="-8" windowWidth="1936" windowHeight="1056" activeSheetId="4"/>
    <customWorkbookView name="Charlotte Albin - Personal View" guid="{09DBA007-3252-469C-A5FF-9926A2999AF1}" mergeInterval="0" personalView="1" maximized="1" xWindow="1" yWindow="1" windowWidth="2156" windowHeight="1109" activeSheetId="4"/>
    <customWorkbookView name="TOSHIBA - Modo de exibição pessoal" guid="{656E87C7-AF44-4CD3-9377-C3D5C6DC115A}" mergeInterval="0" personalView="1" maximized="1" windowWidth="1362" windowHeight="542" activeSheetId="8"/>
    <customWorkbookView name="Adama TIENDREBEOGO  - Affichage personnalisé" guid="{3C38A369-376A-4F88-AFDE-D6ED9E97A2CD}" mergeInterval="0" personalView="1" maximized="1" xWindow="-8" yWindow="-8" windowWidth="1382" windowHeight="744" activeSheetId="5"/>
    <customWorkbookView name="Asus - Vista pessoal" guid="{9571F930-CA7C-4B6B-A04A-B949C66F0EE2}" mergeInterval="0" personalView="1" maximized="1" xWindow="1" yWindow="1" windowWidth="1362" windowHeight="538" activeSheetId="10"/>
    <customWorkbookView name="JPD Systems - Personal View" guid="{78CDE152-ABAA-43ED-A32C-834E67E5B6D9}" mergeInterval="0" personalView="1" maximized="1" xWindow="1" yWindow="1" windowWidth="1920" windowHeight="889" activeSheetId="10"/>
    <customWorkbookView name="Ismael Yacoubou Djima - Personal View" guid="{3F36EDBF-39FE-4520-9346-5B92C2FB6D92}" mergeInterval="0" personalView="1" maximized="1" xWindow="-8" yWindow="-8" windowWidth="1382" windowHeight="744" activeSheetId="1"/>
    <customWorkbookView name="INE-OIT - Modo de exibição pessoal" guid="{22CFD5DA-AFED-43A7-9C82-1553E57E7E2A}" mergeInterval="0" personalView="1" maximized="1" windowWidth="1276" windowHeight="543" activeSheetId="9"/>
    <customWorkbookView name="Adama - Affichage personnalisé" guid="{1DCE7DFA-298E-45A4-BD6A-937F0F368AFE}" mergeInterval="0" personalView="1" maximized="1" xWindow="-8" yWindow="-8" windowWidth="1382" windowHeight="744" activeSheetId="8"/>
    <customWorkbookView name="Andreia - Vista pessoal" guid="{C3B3DC97-273E-4EE7-981F-9615A2885B03}" mergeInterval="0" personalView="1" maximized="1" xWindow="-8" yWindow="-8" windowWidth="1382" windowHeight="752" activeSheetId="7"/>
  </customWorkbookViews>
</workbook>
</file>

<file path=xl/calcChain.xml><?xml version="1.0" encoding="utf-8"?>
<calcChain xmlns="http://schemas.openxmlformats.org/spreadsheetml/2006/main">
  <c r="C49" i="6" l="1"/>
  <c r="K34" i="6"/>
  <c r="K25" i="6"/>
  <c r="K17" i="6"/>
  <c r="K6" i="6"/>
  <c r="B83" i="6"/>
  <c r="B76" i="6"/>
  <c r="C58" i="6"/>
  <c r="B16" i="6"/>
  <c r="L6" i="4"/>
  <c r="D5" i="12" l="1"/>
  <c r="E5" i="12" s="1"/>
  <c r="F5" i="12" s="1"/>
  <c r="G5" i="12" s="1"/>
  <c r="H5" i="12" s="1"/>
  <c r="I5" i="12" s="1"/>
  <c r="J5" i="12" s="1"/>
  <c r="C59" i="6" l="1"/>
  <c r="B5" i="6" l="1"/>
  <c r="D5" i="8"/>
  <c r="E5" i="8" s="1"/>
  <c r="F5" i="8" s="1"/>
  <c r="A6" i="4"/>
  <c r="A14" i="4" s="1"/>
  <c r="A23" i="4" s="1"/>
  <c r="A32" i="4" s="1"/>
  <c r="A36" i="4" s="1"/>
  <c r="J3" i="4" s="1"/>
  <c r="J7" i="4" s="1"/>
  <c r="J14" i="4" s="1"/>
  <c r="J18" i="4" s="1"/>
  <c r="J23" i="4" s="1"/>
  <c r="A7" i="6"/>
  <c r="A14" i="6" s="1"/>
  <c r="A18" i="6" s="1"/>
  <c r="A27" i="6" s="1"/>
  <c r="F3" i="7"/>
  <c r="G3" i="7" s="1"/>
  <c r="I3" i="7" s="1"/>
  <c r="I3" i="5"/>
  <c r="K3" i="5" s="1"/>
  <c r="L3" i="5" s="1"/>
  <c r="F11" i="5" s="1"/>
  <c r="E5" i="3"/>
  <c r="I5" i="3" s="1"/>
  <c r="K5" i="3" s="1"/>
  <c r="U5" i="3" s="1"/>
  <c r="Z5" i="3" s="1"/>
  <c r="J3" i="7" l="1"/>
  <c r="O3" i="7" s="1"/>
  <c r="P3" i="7" s="1"/>
  <c r="X3" i="7" s="1"/>
  <c r="Y3" i="7" s="1"/>
  <c r="I16" i="7" s="1"/>
  <c r="F16" i="7"/>
  <c r="O16" i="7"/>
  <c r="A30" i="6"/>
  <c r="A37" i="6" s="1"/>
  <c r="I3" i="6" s="1"/>
  <c r="J26" i="4"/>
  <c r="J29" i="4" s="1"/>
  <c r="J33" i="4" s="1"/>
  <c r="B32" i="6" l="1"/>
  <c r="I8" i="6"/>
  <c r="I14" i="6" s="1"/>
  <c r="I18" i="6" l="1"/>
  <c r="I22" i="6" s="1"/>
  <c r="I27" i="6" l="1"/>
  <c r="I31" i="6" s="1"/>
  <c r="I36" i="6" l="1"/>
  <c r="I40" i="6" s="1"/>
  <c r="A46" i="6" l="1"/>
  <c r="A50" i="6" s="1"/>
  <c r="A56" i="6" s="1"/>
  <c r="A61" i="6" s="1"/>
  <c r="A68" i="6" s="1"/>
  <c r="A74" i="6" s="1"/>
  <c r="A77" i="6" l="1"/>
  <c r="A81" i="6" s="1"/>
  <c r="A84" i="6" l="1"/>
  <c r="I46" i="6" s="1"/>
  <c r="I54" i="6" l="1"/>
  <c r="I59" i="6" s="1"/>
  <c r="I67" i="6" s="1"/>
  <c r="I72" i="6" s="1"/>
  <c r="I81" i="6" s="1"/>
</calcChain>
</file>

<file path=xl/sharedStrings.xml><?xml version="1.0" encoding="utf-8"?>
<sst xmlns="http://schemas.openxmlformats.org/spreadsheetml/2006/main" count="1957" uniqueCount="763">
  <si>
    <r>
      <rPr>
        <b/>
        <sz val="10"/>
        <rFont val="Arial"/>
        <family val="2"/>
      </rPr>
      <t>MINISTÉRIO DA ECONOMIA E FINANÇAS</t>
    </r>
  </si>
  <si>
    <r>
      <rPr>
        <b/>
        <sz val="10"/>
        <rFont val="Arial"/>
        <family val="2"/>
      </rPr>
      <t>INSTITUTO NACIONAL DE ESTATÍSTICA</t>
    </r>
  </si>
  <si>
    <r>
      <rPr>
        <b/>
        <sz val="10"/>
        <rFont val="Arial"/>
        <family val="2"/>
      </rPr>
      <t xml:space="preserve">COM O APOIO DA COMISSÃO DA UEMOA E DO BANCO MUNDIAL </t>
    </r>
  </si>
  <si>
    <r>
      <rPr>
        <b/>
        <sz val="10"/>
        <rFont val="Arial"/>
        <family val="2"/>
      </rPr>
      <t>QUESTIONÁRIO COMUNITÁRIO</t>
    </r>
  </si>
  <si>
    <r>
      <rPr>
        <b/>
        <sz val="10"/>
        <rFont val="Arial"/>
        <family val="2"/>
      </rPr>
      <t>Coordenadas GPS da aldeia/bairro</t>
    </r>
  </si>
  <si>
    <r>
      <rPr>
        <b/>
        <sz val="10"/>
        <rFont val="Arial"/>
        <family val="2"/>
      </rPr>
      <t>Em que formato foi conduzida a entrevista?</t>
    </r>
  </si>
  <si>
    <r>
      <rPr>
        <sz val="10"/>
        <rFont val="Arial"/>
        <family val="2"/>
      </rPr>
      <t>Latitude</t>
    </r>
  </si>
  <si>
    <r>
      <rPr>
        <sz val="10"/>
        <rFont val="Arial"/>
        <family val="2"/>
      </rPr>
      <t>N</t>
    </r>
  </si>
  <si>
    <r>
      <rPr>
        <sz val="10"/>
        <rFont val="Arial"/>
        <family val="2"/>
      </rPr>
      <t>1. PAPI</t>
    </r>
  </si>
  <si>
    <r>
      <rPr>
        <sz val="10"/>
        <rFont val="Arial"/>
        <family val="2"/>
      </rPr>
      <t>2. CAPI</t>
    </r>
  </si>
  <si>
    <r>
      <rPr>
        <sz val="10"/>
        <rFont val="Arial"/>
        <family val="2"/>
      </rPr>
      <t>Longitude</t>
    </r>
  </si>
  <si>
    <r>
      <rPr>
        <sz val="10"/>
        <rFont val="Arial"/>
        <family val="2"/>
      </rPr>
      <t>W</t>
    </r>
  </si>
  <si>
    <r>
      <rPr>
        <b/>
        <sz val="10"/>
        <rFont val="Arial"/>
        <family val="2"/>
      </rPr>
      <t>Nome e apelido do chefe da aldeia/bairro:</t>
    </r>
  </si>
  <si>
    <r>
      <rPr>
        <b/>
        <sz val="10"/>
        <rFont val="Arial"/>
        <family val="2"/>
      </rPr>
      <t>Morada do chefe da aldeia/bairro:</t>
    </r>
  </si>
  <si>
    <r>
      <rPr>
        <b/>
        <u/>
        <sz val="12"/>
        <rFont val="Arial Narrow"/>
        <family val="2"/>
      </rPr>
      <t>ÍNDICE</t>
    </r>
  </si>
  <si>
    <r>
      <rPr>
        <b/>
        <sz val="10"/>
        <rFont val="Arial Narrow"/>
        <family val="2"/>
      </rPr>
      <t xml:space="preserve">LISTA DE RESPONDENTES </t>
    </r>
  </si>
  <si>
    <r>
      <rPr>
        <b/>
        <sz val="10"/>
        <rFont val="Arial Narrow"/>
        <family val="2"/>
      </rPr>
      <t xml:space="preserve">EXISTÊNCIA E ACESSIBILIDADE DOS SERVIÇOS SOCIAIS </t>
    </r>
  </si>
  <si>
    <r>
      <rPr>
        <b/>
        <sz val="9"/>
        <rFont val="Arial Narrow"/>
        <family val="2"/>
      </rPr>
      <t>AGRICULTURA</t>
    </r>
  </si>
  <si>
    <r>
      <rPr>
        <b/>
        <sz val="9"/>
        <rFont val="Arial Narrow"/>
        <family val="2"/>
      </rPr>
      <t>PARTICIPAÇÃO COMUNITÁRIA</t>
    </r>
  </si>
  <si>
    <r>
      <rPr>
        <b/>
        <sz val="9"/>
        <rFont val="Arial Narrow"/>
        <family val="2"/>
      </rPr>
      <t xml:space="preserve">LEVANTAMENTO DOS PREÇOS DO CONSUMO </t>
    </r>
  </si>
  <si>
    <r>
      <rPr>
        <b/>
        <sz val="9"/>
        <rFont val="Arial Narrow"/>
        <family val="2"/>
      </rPr>
      <t>LISTA EXAUSTIVA DE UNIDADES</t>
    </r>
  </si>
  <si>
    <r>
      <rPr>
        <b/>
        <sz val="9"/>
        <rFont val="Arial Narrow"/>
        <family val="2"/>
      </rPr>
      <t>OBSERVAÇÕES</t>
    </r>
  </si>
  <si>
    <r>
      <rPr>
        <b/>
        <sz val="12"/>
        <rFont val="Arial Narrow"/>
        <family val="2"/>
      </rPr>
      <t xml:space="preserve">SECÇÃO 0:  LISTA DE RESPONDENTES </t>
    </r>
  </si>
  <si>
    <r>
      <rPr>
        <b/>
        <sz val="16"/>
        <rFont val="Arial Narrow"/>
        <family val="2"/>
      </rPr>
      <t>CÓDIGO ID</t>
    </r>
  </si>
  <si>
    <r>
      <rPr>
        <b/>
        <sz val="8"/>
        <rFont val="Arial Narrow"/>
        <family val="2"/>
      </rPr>
      <t>Elabore a lista completa de todas as pessoas que forneceram informações para o Questionário Comunitário</t>
    </r>
  </si>
  <si>
    <r>
      <rPr>
        <sz val="8"/>
        <rFont val="Arial Narrow"/>
        <family val="2"/>
      </rPr>
      <t>SEXO</t>
    </r>
  </si>
  <si>
    <r>
      <rPr>
        <sz val="8"/>
        <rFont val="Arial Narrow"/>
        <family val="2"/>
      </rPr>
      <t>Que idade tem?</t>
    </r>
  </si>
  <si>
    <r>
      <rPr>
        <sz val="8"/>
        <rFont val="Arial Narrow"/>
        <family val="2"/>
      </rPr>
      <t>Que função exerce atualmente nesta comunidade?</t>
    </r>
  </si>
  <si>
    <r>
      <rPr>
        <sz val="8"/>
        <rFont val="Arial Narrow"/>
        <family val="2"/>
      </rPr>
      <t>Há quantos anos reside nesta comunidade?</t>
    </r>
  </si>
  <si>
    <r>
      <rPr>
        <sz val="8"/>
        <rFont val="Arial Narrow"/>
        <family val="2"/>
      </rPr>
      <t>Qual é o seu nível de escolaridade mais elevado?</t>
    </r>
  </si>
  <si>
    <r>
      <rPr>
        <sz val="8"/>
        <rFont val="Arial Narrow"/>
        <family val="2"/>
      </rPr>
      <t>PREVEJA UM MÁXIMO DE 2 RESPOSTAS</t>
    </r>
  </si>
  <si>
    <r>
      <rPr>
        <sz val="8"/>
        <rFont val="Arial Narrow"/>
        <family val="2"/>
      </rPr>
      <t>Masculino</t>
    </r>
  </si>
  <si>
    <r>
      <rPr>
        <sz val="8"/>
        <rFont val="Arial Narrow"/>
        <family val="2"/>
      </rPr>
      <t>Chefe da aldeia/bairro</t>
    </r>
  </si>
  <si>
    <r>
      <rPr>
        <sz val="8"/>
        <rFont val="Arial Narrow"/>
        <family val="2"/>
      </rPr>
      <t>Feminino</t>
    </r>
  </si>
  <si>
    <r>
      <rPr>
        <sz val="8"/>
        <rFont val="Arial Narrow"/>
        <family val="2"/>
      </rPr>
      <t>Notável/conselheiro</t>
    </r>
  </si>
  <si>
    <r>
      <rPr>
        <sz val="8"/>
        <rFont val="Arial Narrow"/>
        <family val="2"/>
      </rPr>
      <t>Nenhum</t>
    </r>
  </si>
  <si>
    <r>
      <rPr>
        <sz val="8"/>
        <rFont val="Arial Narrow"/>
        <family val="2"/>
      </rPr>
      <t>Pessoal docente</t>
    </r>
  </si>
  <si>
    <r>
      <rPr>
        <sz val="8"/>
        <rFont val="Arial Narrow"/>
        <family val="2"/>
      </rPr>
      <t>Primário</t>
    </r>
  </si>
  <si>
    <r>
      <rPr>
        <sz val="8"/>
        <rFont val="Arial Narrow"/>
        <family val="2"/>
      </rPr>
      <t>Pessoal de saúde</t>
    </r>
  </si>
  <si>
    <r>
      <rPr>
        <sz val="8"/>
        <rFont val="Arial Narrow"/>
        <family val="2"/>
      </rPr>
      <t>Secundário 1</t>
    </r>
  </si>
  <si>
    <r>
      <rPr>
        <sz val="8"/>
        <rFont val="Arial Narrow"/>
        <family val="2"/>
      </rPr>
      <t>Agente agrícola</t>
    </r>
  </si>
  <si>
    <r>
      <rPr>
        <sz val="8"/>
        <rFont val="Arial Narrow"/>
        <family val="2"/>
      </rPr>
      <t>Secundário 2</t>
    </r>
  </si>
  <si>
    <r>
      <rPr>
        <sz val="8"/>
        <rFont val="Arial Narrow"/>
        <family val="2"/>
      </rPr>
      <t>Empresário</t>
    </r>
  </si>
  <si>
    <r>
      <rPr>
        <sz val="8"/>
        <rFont val="Arial Narrow"/>
        <family val="2"/>
      </rPr>
      <t>Superior</t>
    </r>
  </si>
  <si>
    <r>
      <rPr>
        <sz val="8"/>
        <rFont val="Arial Narrow"/>
        <family val="2"/>
      </rPr>
      <t>Chefe religioso</t>
    </r>
  </si>
  <si>
    <r>
      <rPr>
        <sz val="8"/>
        <rFont val="Arial Narrow"/>
        <family val="2"/>
      </rPr>
      <t>Chefe tradicional</t>
    </r>
  </si>
  <si>
    <r>
      <rPr>
        <sz val="8"/>
        <rFont val="Arial Narrow"/>
        <family val="2"/>
      </rPr>
      <t>Outro (especificar)</t>
    </r>
  </si>
  <si>
    <r>
      <rPr>
        <b/>
        <sz val="8"/>
        <rFont val="Arial Narrow"/>
        <family val="2"/>
      </rPr>
      <t>NOMES E APELIDOS</t>
    </r>
  </si>
  <si>
    <r>
      <rPr>
        <b/>
        <sz val="7"/>
        <rFont val="Arial Narrow"/>
        <family val="2"/>
      </rPr>
      <t>CÓDIGO</t>
    </r>
  </si>
  <si>
    <r>
      <rPr>
        <b/>
        <sz val="7"/>
        <rFont val="Arial Narrow"/>
        <family val="2"/>
      </rPr>
      <t>IDADE</t>
    </r>
  </si>
  <si>
    <r>
      <rPr>
        <b/>
        <sz val="8"/>
        <rFont val="Arial Narrow"/>
        <family val="2"/>
      </rPr>
      <t>FUNÇÃO 1</t>
    </r>
  </si>
  <si>
    <r>
      <rPr>
        <b/>
        <sz val="8"/>
        <rFont val="Arial Narrow"/>
        <family val="2"/>
      </rPr>
      <t>FUNÇÃO 2</t>
    </r>
  </si>
  <si>
    <r>
      <rPr>
        <b/>
        <sz val="8"/>
        <rFont val="Arial Narrow"/>
        <family val="2"/>
      </rPr>
      <t>ANOS</t>
    </r>
  </si>
  <si>
    <r>
      <rPr>
        <b/>
        <sz val="8"/>
        <rFont val="Arial Narrow"/>
        <family val="2"/>
      </rPr>
      <t>NÍVEL</t>
    </r>
  </si>
  <si>
    <r>
      <rPr>
        <b/>
        <sz val="12"/>
        <rFont val="Arial Narrow"/>
        <family val="2"/>
      </rPr>
      <t>01</t>
    </r>
  </si>
  <si>
    <r>
      <rPr>
        <b/>
        <sz val="12"/>
        <rFont val="Arial Narrow"/>
        <family val="2"/>
      </rPr>
      <t>02</t>
    </r>
  </si>
  <si>
    <r>
      <rPr>
        <b/>
        <sz val="12"/>
        <rFont val="Arial Narrow"/>
        <family val="2"/>
      </rPr>
      <t>03</t>
    </r>
  </si>
  <si>
    <r>
      <rPr>
        <b/>
        <sz val="12"/>
        <rFont val="Arial Narrow"/>
        <family val="2"/>
      </rPr>
      <t>04</t>
    </r>
  </si>
  <si>
    <r>
      <rPr>
        <b/>
        <sz val="12"/>
        <rFont val="Arial Narrow"/>
        <family val="2"/>
      </rPr>
      <t>05</t>
    </r>
  </si>
  <si>
    <r>
      <rPr>
        <b/>
        <sz val="12"/>
        <rFont val="Arial Narrow"/>
        <family val="2"/>
      </rPr>
      <t>06</t>
    </r>
  </si>
  <si>
    <r>
      <rPr>
        <b/>
        <sz val="12"/>
        <rFont val="Arial Narrow"/>
        <family val="2"/>
      </rPr>
      <t>07</t>
    </r>
  </si>
  <si>
    <r>
      <rPr>
        <b/>
        <sz val="12"/>
        <rFont val="Arial Narrow"/>
        <family val="2"/>
      </rPr>
      <t>08</t>
    </r>
  </si>
  <si>
    <r>
      <rPr>
        <b/>
        <sz val="12"/>
        <rFont val="Arial Narrow"/>
        <family val="2"/>
      </rPr>
      <t>09</t>
    </r>
  </si>
  <si>
    <r>
      <rPr>
        <b/>
        <sz val="12"/>
        <rFont val="Arial Narrow"/>
        <family val="2"/>
      </rPr>
      <t>10</t>
    </r>
  </si>
  <si>
    <r>
      <rPr>
        <b/>
        <sz val="12"/>
        <rFont val="Arial Narrow"/>
        <family val="2"/>
      </rPr>
      <t>SECÇÃO 1: CARACTERÍSTICAS GERAIS DO BAIRRO/ALDEIA</t>
    </r>
  </si>
  <si>
    <r>
      <rPr>
        <sz val="9"/>
        <rFont val="Arial Narrow"/>
        <family val="2"/>
      </rPr>
      <t>Quantas pessoas residem nesta aldeia/bairro?</t>
    </r>
  </si>
  <si>
    <r>
      <rPr>
        <sz val="9"/>
        <rFont val="Arial Narrow"/>
        <family val="2"/>
      </rPr>
      <t xml:space="preserve">Sim </t>
    </r>
  </si>
  <si>
    <r>
      <rPr>
        <sz val="9"/>
        <rFont val="Arial Narrow"/>
        <family val="2"/>
      </rPr>
      <t>Quais são as duas principais línguas faladas nesta aldeia/bairro?</t>
    </r>
  </si>
  <si>
    <r>
      <rPr>
        <sz val="9"/>
        <rFont val="Arial Narrow"/>
        <family val="2"/>
      </rPr>
      <t>Língua 1</t>
    </r>
  </si>
  <si>
    <r>
      <rPr>
        <sz val="9"/>
        <rFont val="Arial Narrow"/>
        <family val="2"/>
      </rPr>
      <t>1 Sim 2 Não</t>
    </r>
  </si>
  <si>
    <r>
      <rPr>
        <sz val="9"/>
        <rFont val="Arial Narrow"/>
        <family val="2"/>
      </rPr>
      <t>A</t>
    </r>
  </si>
  <si>
    <r>
      <rPr>
        <sz val="9"/>
        <rFont val="Arial Narrow"/>
        <family val="2"/>
      </rPr>
      <t>Língua 2</t>
    </r>
  </si>
  <si>
    <r>
      <rPr>
        <sz val="9"/>
        <rFont val="Arial Narrow"/>
        <family val="2"/>
      </rPr>
      <t>B</t>
    </r>
  </si>
  <si>
    <r>
      <rPr>
        <sz val="9"/>
        <rFont val="Arial Narrow"/>
        <family val="2"/>
      </rPr>
      <t>Táxi/automóvel</t>
    </r>
  </si>
  <si>
    <r>
      <rPr>
        <sz val="9"/>
        <rFont val="Arial Narrow"/>
        <family val="2"/>
      </rPr>
      <t>C</t>
    </r>
  </si>
  <si>
    <r>
      <rPr>
        <sz val="9"/>
        <rFont val="Arial Narrow"/>
        <family val="2"/>
      </rPr>
      <t>Comboio</t>
    </r>
  </si>
  <si>
    <r>
      <rPr>
        <sz val="9"/>
        <rFont val="Arial Narrow"/>
        <family val="2"/>
      </rPr>
      <t>D</t>
    </r>
  </si>
  <si>
    <r>
      <rPr>
        <sz val="9"/>
        <rFont val="Arial Narrow"/>
        <family val="2"/>
      </rPr>
      <t>Piroga</t>
    </r>
  </si>
  <si>
    <r>
      <rPr>
        <sz val="9"/>
        <rFont val="Arial Narrow"/>
        <family val="2"/>
      </rPr>
      <t>Quais são as duas principais atividades desta aldeia/bairro?</t>
    </r>
  </si>
  <si>
    <r>
      <rPr>
        <sz val="9"/>
        <rFont val="Arial Narrow"/>
        <family val="2"/>
      </rPr>
      <t>Atividade 1</t>
    </r>
  </si>
  <si>
    <r>
      <rPr>
        <sz val="9"/>
        <rFont val="Arial Narrow"/>
        <family val="2"/>
      </rPr>
      <t>Atividade 2</t>
    </r>
  </si>
  <si>
    <r>
      <rPr>
        <sz val="9"/>
        <rFont val="Arial Narrow"/>
        <family val="2"/>
      </rPr>
      <t>Comboio</t>
    </r>
  </si>
  <si>
    <r>
      <rPr>
        <sz val="9"/>
        <rFont val="Arial Narrow"/>
        <family val="2"/>
      </rPr>
      <t>Táxi/automóvel</t>
    </r>
  </si>
  <si>
    <r>
      <rPr>
        <sz val="9"/>
        <rFont val="Arial Narrow"/>
        <family val="2"/>
      </rPr>
      <t>Piroga</t>
    </r>
  </si>
  <si>
    <r>
      <rPr>
        <sz val="9"/>
        <rFont val="Arial Narrow"/>
        <family val="2"/>
      </rPr>
      <t>Cultivo de cereais/tubérculos</t>
    </r>
  </si>
  <si>
    <r>
      <rPr>
        <sz val="9"/>
        <rFont val="Arial Narrow"/>
        <family val="2"/>
      </rPr>
      <t>Mineração, prospeção de ouro</t>
    </r>
  </si>
  <si>
    <r>
      <rPr>
        <sz val="9"/>
        <rFont val="Arial Narrow"/>
        <family val="2"/>
      </rPr>
      <t xml:space="preserve">Qual é a frequência do principal meio de transporte coletivo? </t>
    </r>
  </si>
  <si>
    <r>
      <rPr>
        <sz val="9"/>
        <rFont val="Arial Narrow"/>
        <family val="2"/>
      </rPr>
      <t xml:space="preserve">Cultivo de produtos de rendimento </t>
    </r>
  </si>
  <si>
    <r>
      <rPr>
        <sz val="9"/>
        <rFont val="Arial Narrow"/>
        <family val="2"/>
      </rPr>
      <t>Comércio</t>
    </r>
  </si>
  <si>
    <r>
      <rPr>
        <sz val="9"/>
        <rFont val="Arial Narrow"/>
        <family val="2"/>
      </rPr>
      <t>1 Várias vezes por dia</t>
    </r>
  </si>
  <si>
    <r>
      <rPr>
        <sz val="9"/>
        <rFont val="Arial Narrow"/>
        <family val="2"/>
      </rPr>
      <t>4 Uma vez por semana</t>
    </r>
  </si>
  <si>
    <r>
      <rPr>
        <sz val="9"/>
        <rFont val="Arial Narrow"/>
        <family val="2"/>
      </rPr>
      <t xml:space="preserve"> </t>
    </r>
  </si>
  <si>
    <r>
      <rPr>
        <sz val="9"/>
        <rFont val="Arial Narrow"/>
        <family val="2"/>
      </rPr>
      <t>Cultivo de produtos hortícolas</t>
    </r>
  </si>
  <si>
    <r>
      <rPr>
        <sz val="9"/>
        <rFont val="Arial Narrow"/>
        <family val="2"/>
      </rPr>
      <t>Artesanato, transformação</t>
    </r>
  </si>
  <si>
    <r>
      <rPr>
        <sz val="9"/>
        <rFont val="Arial Narrow"/>
        <family val="2"/>
      </rPr>
      <t>2 Uma vez por dia</t>
    </r>
  </si>
  <si>
    <r>
      <rPr>
        <sz val="9"/>
        <rFont val="Arial Narrow"/>
        <family val="2"/>
      </rPr>
      <t>5 Uma vez de 15 em 15 dias</t>
    </r>
  </si>
  <si>
    <r>
      <rPr>
        <sz val="9"/>
        <rFont val="Arial Narrow"/>
        <family val="2"/>
      </rPr>
      <t>Pecuária</t>
    </r>
  </si>
  <si>
    <r>
      <rPr>
        <sz val="9"/>
        <rFont val="Arial Narrow"/>
        <family val="2"/>
      </rPr>
      <t>Serviços</t>
    </r>
  </si>
  <si>
    <r>
      <rPr>
        <sz val="9"/>
        <rFont val="Arial Narrow"/>
        <family val="2"/>
      </rPr>
      <t>3 Várias vezes por semana</t>
    </r>
  </si>
  <si>
    <r>
      <rPr>
        <sz val="9"/>
        <rFont val="Arial Narrow"/>
        <family val="2"/>
      </rPr>
      <t>6 Uma vez por mês</t>
    </r>
  </si>
  <si>
    <r>
      <rPr>
        <sz val="9"/>
        <rFont val="Arial Narrow"/>
        <family val="2"/>
      </rPr>
      <t>Pesca</t>
    </r>
  </si>
  <si>
    <r>
      <rPr>
        <sz val="9"/>
        <rFont val="Arial Narrow"/>
        <family val="2"/>
      </rPr>
      <t>Como descreve a topografia desta aldeia/bairro?</t>
    </r>
  </si>
  <si>
    <r>
      <rPr>
        <sz val="9"/>
        <rFont val="Arial Narrow"/>
        <family val="2"/>
      </rPr>
      <t>Existe uma rede de distribuição elétrica nesta aldeia/bairro?</t>
    </r>
  </si>
  <si>
    <r>
      <rPr>
        <sz val="9"/>
        <rFont val="Arial Narrow"/>
        <family val="2"/>
      </rPr>
      <t xml:space="preserve">Sim </t>
    </r>
  </si>
  <si>
    <r>
      <rPr>
        <sz val="9"/>
        <rFont val="Arial Narrow"/>
        <family val="2"/>
      </rPr>
      <t>2 Planície</t>
    </r>
  </si>
  <si>
    <r>
      <rPr>
        <sz val="9"/>
        <rFont val="Arial Narrow"/>
        <family val="2"/>
      </rPr>
      <t>Não</t>
    </r>
  </si>
  <si>
    <r>
      <rPr>
        <sz val="9"/>
        <rFont val="Arial Narrow"/>
        <family val="2"/>
      </rPr>
      <t>3 Declive suave</t>
    </r>
  </si>
  <si>
    <r>
      <rPr>
        <sz val="9"/>
        <rFont val="Arial Narrow"/>
        <family val="2"/>
      </rPr>
      <t>Existe uma rede de água corrente nesta aldeia/bairro?</t>
    </r>
  </si>
  <si>
    <r>
      <rPr>
        <sz val="9"/>
        <rFont val="Arial Narrow"/>
        <family val="2"/>
      </rPr>
      <t>4 Declive acentuado</t>
    </r>
  </si>
  <si>
    <r>
      <rPr>
        <sz val="9"/>
        <rFont val="Arial Narrow"/>
        <family val="2"/>
      </rPr>
      <t xml:space="preserve">Sim </t>
    </r>
  </si>
  <si>
    <r>
      <rPr>
        <sz val="9"/>
        <rFont val="Arial Narrow"/>
        <family val="2"/>
      </rPr>
      <t>5 Vale</t>
    </r>
  </si>
  <si>
    <r>
      <rPr>
        <sz val="9"/>
        <rFont val="Arial Narrow"/>
        <family val="2"/>
      </rPr>
      <t>Não</t>
    </r>
  </si>
  <si>
    <r>
      <rPr>
        <sz val="9"/>
        <rFont val="Arial Narrow"/>
        <family val="2"/>
      </rPr>
      <t>6 Palafita</t>
    </r>
  </si>
  <si>
    <r>
      <rPr>
        <sz val="9"/>
        <rFont val="Arial Narrow"/>
        <family val="2"/>
      </rPr>
      <t>7 Outra</t>
    </r>
  </si>
  <si>
    <r>
      <rPr>
        <sz val="9"/>
        <rFont val="Arial Narrow"/>
        <family val="2"/>
      </rPr>
      <t>A que distância (em quilómetros) se situa esta aldeia/bairro da cidade mais próxima?</t>
    </r>
  </si>
  <si>
    <r>
      <rPr>
        <sz val="9"/>
        <rFont val="Arial Narrow"/>
        <family val="2"/>
      </rPr>
      <t>Existem nesta aldeia/bairro as pessoas ou os grupos associativos seguintes?</t>
    </r>
  </si>
  <si>
    <r>
      <rPr>
        <sz val="9"/>
        <rFont val="Arial Narrow"/>
        <family val="2"/>
      </rPr>
      <t>(Inscreva 0 se se encontrar em meio urbano)</t>
    </r>
  </si>
  <si>
    <r>
      <rPr>
        <sz val="9"/>
        <rFont val="Arial Narrow"/>
        <family val="2"/>
      </rPr>
      <t>1 Sim  2 Não</t>
    </r>
  </si>
  <si>
    <r>
      <rPr>
        <sz val="9"/>
        <rFont val="Arial Narrow"/>
        <family val="2"/>
      </rPr>
      <t>A</t>
    </r>
  </si>
  <si>
    <r>
      <rPr>
        <sz val="9"/>
        <rFont val="Arial Narrow"/>
        <family val="2"/>
      </rPr>
      <t>Chefe da aldeia/cantão/bairro</t>
    </r>
  </si>
  <si>
    <r>
      <rPr>
        <sz val="9"/>
        <rFont val="Arial Narrow"/>
        <family val="2"/>
      </rPr>
      <t xml:space="preserve">Qual é a principal via de acesso a esta aldeia/bairro? </t>
    </r>
  </si>
  <si>
    <r>
      <rPr>
        <sz val="9"/>
        <rFont val="Arial Narrow"/>
        <family val="2"/>
      </rPr>
      <t>B</t>
    </r>
  </si>
  <si>
    <r>
      <rPr>
        <sz val="9"/>
        <rFont val="Arial Narrow"/>
        <family val="2"/>
      </rPr>
      <t>Comité de desenvolvimento da aldeia</t>
    </r>
  </si>
  <si>
    <r>
      <rPr>
        <sz val="9"/>
        <rFont val="Arial Narrow"/>
        <family val="2"/>
      </rPr>
      <t>1 Estrada alcatroada</t>
    </r>
  </si>
  <si>
    <r>
      <rPr>
        <sz val="9"/>
        <rFont val="Arial Narrow"/>
        <family val="2"/>
      </rPr>
      <t>C</t>
    </r>
  </si>
  <si>
    <r>
      <rPr>
        <sz val="9"/>
        <rFont val="Arial Narrow"/>
        <family val="2"/>
      </rPr>
      <t>Comité escolar</t>
    </r>
  </si>
  <si>
    <r>
      <rPr>
        <sz val="9"/>
        <rFont val="Arial Narrow"/>
        <family val="2"/>
      </rPr>
      <t>2 Estrada em laterite</t>
    </r>
  </si>
  <si>
    <r>
      <rPr>
        <sz val="9"/>
        <rFont val="Arial Narrow"/>
        <family val="2"/>
      </rPr>
      <t>D</t>
    </r>
  </si>
  <si>
    <r>
      <rPr>
        <sz val="9"/>
        <rFont val="Arial Narrow"/>
        <family val="2"/>
      </rPr>
      <t>Comité de saúde</t>
    </r>
  </si>
  <si>
    <r>
      <rPr>
        <sz val="9"/>
        <rFont val="Arial Narrow"/>
        <family val="2"/>
      </rPr>
      <t>3 Caminho de terra</t>
    </r>
  </si>
  <si>
    <r>
      <rPr>
        <sz val="9"/>
        <rFont val="Arial Narrow"/>
        <family val="2"/>
      </rPr>
      <t>E</t>
    </r>
  </si>
  <si>
    <r>
      <rPr>
        <sz val="9"/>
        <rFont val="Arial Narrow"/>
        <family val="2"/>
      </rPr>
      <t>Cooperativa agrícola</t>
    </r>
  </si>
  <si>
    <r>
      <rPr>
        <sz val="9"/>
        <rFont val="Arial Narrow"/>
        <family val="2"/>
      </rPr>
      <t>4 Via marítima, fluvial, lacustre</t>
    </r>
  </si>
  <si>
    <r>
      <rPr>
        <sz val="9"/>
        <rFont val="Arial Narrow"/>
        <family val="2"/>
      </rPr>
      <t>F</t>
    </r>
  </si>
  <si>
    <r>
      <rPr>
        <sz val="9"/>
        <rFont val="Arial Narrow"/>
        <family val="2"/>
      </rPr>
      <t>Agente de enquadramento agrícola</t>
    </r>
  </si>
  <si>
    <r>
      <rPr>
        <sz val="9"/>
        <rFont val="Arial Narrow"/>
        <family val="2"/>
      </rPr>
      <t>5 Via férrea</t>
    </r>
  </si>
  <si>
    <r>
      <rPr>
        <sz val="9"/>
        <rFont val="Arial Narrow"/>
        <family val="2"/>
      </rPr>
      <t>G</t>
    </r>
  </si>
  <si>
    <r>
      <rPr>
        <sz val="9"/>
        <rFont val="Arial Narrow"/>
        <family val="2"/>
      </rPr>
      <t>ONG nacional ou internacional</t>
    </r>
  </si>
  <si>
    <r>
      <rPr>
        <sz val="9"/>
        <rFont val="Arial Narrow"/>
        <family val="2"/>
      </rPr>
      <t>H</t>
    </r>
  </si>
  <si>
    <r>
      <rPr>
        <sz val="9"/>
        <rFont val="Arial Narrow"/>
        <family val="2"/>
      </rPr>
      <t>Agente municipal</t>
    </r>
  </si>
  <si>
    <r>
      <rPr>
        <sz val="9"/>
        <rFont val="Arial Narrow"/>
        <family val="2"/>
      </rPr>
      <t>I</t>
    </r>
  </si>
  <si>
    <r>
      <rPr>
        <sz val="9"/>
        <rFont val="Arial Narrow"/>
        <family val="2"/>
      </rPr>
      <t>Funcionário de nível regional ou distrital</t>
    </r>
  </si>
  <si>
    <r>
      <rPr>
        <sz val="9"/>
        <rFont val="Arial Narrow"/>
        <family val="2"/>
      </rPr>
      <t>J</t>
    </r>
  </si>
  <si>
    <r>
      <rPr>
        <sz val="9"/>
        <rFont val="Arial Narrow"/>
        <family val="2"/>
      </rPr>
      <t>Associação de mulheres</t>
    </r>
  </si>
  <si>
    <r>
      <rPr>
        <b/>
        <sz val="12"/>
        <rFont val="Arial Narrow"/>
        <family val="2"/>
      </rPr>
      <t xml:space="preserve">SECÇÃO 2:  EXISTÊNCIA E ACESSIBILIDADE DOS SERVIÇOS SOCIAIS </t>
    </r>
  </si>
  <si>
    <r>
      <rPr>
        <b/>
        <sz val="16"/>
        <rFont val="Arial Narrow"/>
        <family val="2"/>
      </rPr>
      <t>NÚMERO DE LINHA</t>
    </r>
  </si>
  <si>
    <r>
      <rPr>
        <b/>
        <sz val="8"/>
        <rFont val="Arial Narrow"/>
        <family val="2"/>
      </rPr>
      <t>Tipo de infraestrutura</t>
    </r>
  </si>
  <si>
    <r>
      <rPr>
        <sz val="8"/>
        <rFont val="Arial Narrow"/>
        <family val="2"/>
      </rPr>
      <t>Existe na aldeia (meio rural)/cidade (meio urbano) este [SERVIÇO] funcional?</t>
    </r>
  </si>
  <si>
    <r>
      <rPr>
        <sz val="8"/>
        <rFont val="Arial Narrow"/>
        <family val="2"/>
      </rPr>
      <t>Qual é o principal meio utilizado na sua localidade para se deslocar a [SERVIÇO] ?</t>
    </r>
  </si>
  <si>
    <r>
      <rPr>
        <sz val="8"/>
        <rFont val="Arial Narrow"/>
        <family val="2"/>
      </rPr>
      <t>Qual é o tempo médio para chegar a [SERVIÇO] com o principal meio de transporte utilizado na sua localidade?</t>
    </r>
  </si>
  <si>
    <r>
      <rPr>
        <sz val="8"/>
        <rFont val="Arial Narrow"/>
        <family val="2"/>
      </rPr>
      <t>0. Nenhum problema</t>
    </r>
  </si>
  <si>
    <r>
      <rPr>
        <sz val="8"/>
        <rFont val="Arial Narrow"/>
        <family val="2"/>
      </rPr>
      <t>1 A pé</t>
    </r>
  </si>
  <si>
    <r>
      <rPr>
        <sz val="8"/>
        <rFont val="Arial Narrow"/>
        <family val="2"/>
      </rPr>
      <t>1. Distância</t>
    </r>
  </si>
  <si>
    <r>
      <rPr>
        <sz val="8"/>
        <rFont val="Arial Narrow"/>
        <family val="2"/>
      </rPr>
      <t>2 Bicicleta</t>
    </r>
  </si>
  <si>
    <r>
      <rPr>
        <sz val="8"/>
        <rFont val="Arial Narrow"/>
        <family val="2"/>
      </rPr>
      <t>2. Insuficiência de pessoal</t>
    </r>
  </si>
  <si>
    <r>
      <rPr>
        <sz val="8"/>
        <rFont val="Arial Narrow"/>
        <family val="2"/>
      </rPr>
      <t>3. Pessoal pouco qualificado</t>
    </r>
  </si>
  <si>
    <r>
      <rPr>
        <sz val="8"/>
        <rFont val="Arial Narrow"/>
        <family val="2"/>
      </rPr>
      <t>NÃO</t>
    </r>
  </si>
  <si>
    <r>
      <rPr>
        <sz val="8"/>
        <rFont val="Arial Narrow"/>
        <family val="2"/>
      </rPr>
      <t>4 Automóvel</t>
    </r>
  </si>
  <si>
    <r>
      <rPr>
        <sz val="8"/>
        <rFont val="Arial Narrow"/>
        <family val="2"/>
      </rPr>
      <t>4. Longas esperas</t>
    </r>
  </si>
  <si>
    <r>
      <rPr>
        <sz val="8"/>
        <rFont val="Arial Narrow"/>
        <family val="2"/>
      </rPr>
      <t>5 Carroça/charrua</t>
    </r>
  </si>
  <si>
    <r>
      <rPr>
        <sz val="8"/>
        <rFont val="Arial Narrow"/>
        <family val="2"/>
      </rPr>
      <t>5. Acolhimento deficiente pelo pessoal</t>
    </r>
  </si>
  <si>
    <r>
      <rPr>
        <sz val="8"/>
        <rFont val="Arial Narrow"/>
        <family val="2"/>
      </rPr>
      <t>6 Animais</t>
    </r>
  </si>
  <si>
    <r>
      <rPr>
        <sz val="8"/>
        <rFont val="Arial Narrow"/>
        <family val="2"/>
      </rPr>
      <t>6. Falta de higiene dos espaços</t>
    </r>
  </si>
  <si>
    <r>
      <rPr>
        <sz val="8"/>
        <rFont val="Arial Narrow"/>
        <family val="2"/>
      </rPr>
      <t>7 Piroga</t>
    </r>
  </si>
  <si>
    <r>
      <rPr>
        <sz val="8"/>
        <rFont val="Arial Narrow"/>
        <family val="2"/>
      </rPr>
      <t>7. Dificuldade de acesso</t>
    </r>
  </si>
  <si>
    <r>
      <rPr>
        <sz val="8"/>
        <rFont val="Arial Narrow"/>
        <family val="2"/>
      </rPr>
      <t>8 Outro (especificar)</t>
    </r>
  </si>
  <si>
    <r>
      <rPr>
        <sz val="8"/>
        <rFont val="Arial Narrow"/>
        <family val="2"/>
      </rPr>
      <t>8. Infraestrutura em mau estado</t>
    </r>
  </si>
  <si>
    <r>
      <rPr>
        <b/>
        <sz val="8"/>
        <rFont val="Arial Narrow"/>
        <family val="2"/>
      </rPr>
      <t>DESCRITIVO</t>
    </r>
  </si>
  <si>
    <r>
      <rPr>
        <b/>
        <sz val="7"/>
        <rFont val="Arial Narrow"/>
        <family val="2"/>
      </rPr>
      <t>CÓDIGO</t>
    </r>
  </si>
  <si>
    <r>
      <rPr>
        <b/>
        <sz val="7"/>
        <rFont val="Arial Narrow"/>
        <family val="2"/>
      </rPr>
      <t>CÓDIGO</t>
    </r>
  </si>
  <si>
    <r>
      <rPr>
        <b/>
        <sz val="8"/>
        <rFont val="Arial Narrow"/>
        <family val="2"/>
      </rPr>
      <t>MINUTOS</t>
    </r>
  </si>
  <si>
    <r>
      <rPr>
        <b/>
        <sz val="8"/>
        <rFont val="Arial Narrow"/>
        <family val="2"/>
      </rPr>
      <t>CÓDIGO DO PROBLEMA 1</t>
    </r>
  </si>
  <si>
    <r>
      <rPr>
        <b/>
        <sz val="8"/>
        <rFont val="Arial Narrow"/>
        <family val="2"/>
      </rPr>
      <t>CÓDIGO DO PROBLEMA 2</t>
    </r>
  </si>
  <si>
    <r>
      <rPr>
        <b/>
        <sz val="12"/>
        <rFont val="Arial Narrow"/>
        <family val="2"/>
      </rPr>
      <t>01</t>
    </r>
  </si>
  <si>
    <r>
      <rPr>
        <b/>
        <sz val="12"/>
        <rFont val="Arial Narrow"/>
        <family val="2"/>
      </rPr>
      <t>02</t>
    </r>
  </si>
  <si>
    <r>
      <rPr>
        <sz val="8"/>
        <rFont val="Arial Narrow"/>
        <family val="2"/>
      </rPr>
      <t>Escola primária</t>
    </r>
  </si>
  <si>
    <r>
      <rPr>
        <b/>
        <sz val="12"/>
        <rFont val="Arial Narrow"/>
        <family val="2"/>
      </rPr>
      <t>03</t>
    </r>
  </si>
  <si>
    <r>
      <rPr>
        <sz val="8"/>
        <rFont val="Arial Narrow"/>
        <family val="2"/>
      </rPr>
      <t>Colégio</t>
    </r>
  </si>
  <si>
    <r>
      <rPr>
        <b/>
        <sz val="12"/>
        <rFont val="Arial Narrow"/>
        <family val="2"/>
      </rPr>
      <t>04</t>
    </r>
  </si>
  <si>
    <r>
      <rPr>
        <sz val="8"/>
        <rFont val="Arial Narrow"/>
        <family val="2"/>
      </rPr>
      <t>Liceu</t>
    </r>
  </si>
  <si>
    <r>
      <rPr>
        <b/>
        <sz val="12"/>
        <rFont val="Arial Narrow"/>
        <family val="2"/>
      </rPr>
      <t>05</t>
    </r>
  </si>
  <si>
    <r>
      <rPr>
        <sz val="8"/>
        <rFont val="Arial Narrow"/>
        <family val="2"/>
      </rPr>
      <t>Hospital público ou privado</t>
    </r>
  </si>
  <si>
    <r>
      <rPr>
        <b/>
        <sz val="12"/>
        <rFont val="Arial Narrow"/>
        <family val="2"/>
      </rPr>
      <t>06</t>
    </r>
  </si>
  <si>
    <r>
      <rPr>
        <b/>
        <sz val="12"/>
        <rFont val="Arial Narrow"/>
        <family val="2"/>
      </rPr>
      <t>07</t>
    </r>
  </si>
  <si>
    <r>
      <rPr>
        <sz val="8"/>
        <rFont val="Arial Narrow"/>
        <family val="2"/>
      </rPr>
      <t>Consultório médico/clínica privada</t>
    </r>
  </si>
  <si>
    <r>
      <rPr>
        <b/>
        <sz val="12"/>
        <rFont val="Arial Narrow"/>
        <family val="2"/>
      </rPr>
      <t>08</t>
    </r>
  </si>
  <si>
    <r>
      <rPr>
        <sz val="8"/>
        <rFont val="Arial Narrow"/>
        <family val="2"/>
      </rPr>
      <t>Farmácia ou depósito de medicamentos</t>
    </r>
  </si>
  <si>
    <r>
      <rPr>
        <b/>
        <sz val="12"/>
        <rFont val="Arial Narrow"/>
        <family val="2"/>
      </rPr>
      <t>09</t>
    </r>
  </si>
  <si>
    <r>
      <rPr>
        <sz val="8"/>
        <rFont val="Arial Narrow"/>
        <family val="2"/>
      </rPr>
      <t>Posto de correios</t>
    </r>
  </si>
  <si>
    <r>
      <rPr>
        <b/>
        <sz val="12"/>
        <rFont val="Arial Narrow"/>
        <family val="2"/>
      </rPr>
      <t>10</t>
    </r>
  </si>
  <si>
    <r>
      <rPr>
        <sz val="8"/>
        <rFont val="Arial Narrow"/>
        <family val="2"/>
      </rPr>
      <t>Conservatório do Registo Civil</t>
    </r>
  </si>
  <si>
    <r>
      <rPr>
        <b/>
        <sz val="12"/>
        <rFont val="Arial Narrow"/>
        <family val="2"/>
      </rPr>
      <t>11</t>
    </r>
  </si>
  <si>
    <r>
      <rPr>
        <sz val="8"/>
        <rFont val="Arial Narrow"/>
        <family val="2"/>
      </rPr>
      <t>Esquadra da polícia ou da guarda republicana</t>
    </r>
  </si>
  <si>
    <r>
      <rPr>
        <b/>
        <sz val="12"/>
        <rFont val="Arial Narrow"/>
        <family val="2"/>
      </rPr>
      <t>12</t>
    </r>
  </si>
  <si>
    <r>
      <rPr>
        <sz val="8"/>
        <rFont val="Arial Narrow"/>
        <family val="2"/>
      </rPr>
      <t>Banco/instituição de microfinanças</t>
    </r>
  </si>
  <si>
    <r>
      <rPr>
        <b/>
        <sz val="12"/>
        <rFont val="Arial Narrow"/>
        <family val="2"/>
      </rPr>
      <t>13</t>
    </r>
  </si>
  <si>
    <r>
      <rPr>
        <sz val="8"/>
        <rFont val="Arial Narrow"/>
        <family val="2"/>
      </rPr>
      <t>Mercado permanente</t>
    </r>
  </si>
  <si>
    <r>
      <rPr>
        <b/>
        <sz val="12"/>
        <rFont val="Arial Narrow"/>
        <family val="2"/>
      </rPr>
      <t>14</t>
    </r>
  </si>
  <si>
    <r>
      <rPr>
        <sz val="8"/>
        <rFont val="Arial Narrow"/>
        <family val="2"/>
      </rPr>
      <t>Mercado periódico</t>
    </r>
  </si>
  <si>
    <r>
      <rPr>
        <b/>
        <sz val="12"/>
        <rFont val="Arial Narrow"/>
        <family val="2"/>
      </rPr>
      <t>15</t>
    </r>
  </si>
  <si>
    <r>
      <rPr>
        <sz val="8"/>
        <rFont val="Arial Narrow"/>
        <family val="2"/>
      </rPr>
      <t>Terminal rodoviário</t>
    </r>
  </si>
  <si>
    <r>
      <rPr>
        <b/>
        <sz val="12"/>
        <rFont val="Arial Narrow"/>
        <family val="2"/>
      </rPr>
      <t>16</t>
    </r>
  </si>
  <si>
    <r>
      <rPr>
        <sz val="8"/>
        <rFont val="Arial Narrow"/>
        <family val="2"/>
      </rPr>
      <t xml:space="preserve">Estrada asfaltada </t>
    </r>
  </si>
  <si>
    <r>
      <rPr>
        <b/>
        <sz val="12"/>
        <rFont val="Arial Narrow"/>
        <family val="2"/>
      </rPr>
      <t>17</t>
    </r>
  </si>
  <si>
    <r>
      <rPr>
        <sz val="8"/>
        <rFont val="Arial Narrow"/>
        <family val="2"/>
      </rPr>
      <t xml:space="preserve">Estrada em laterite </t>
    </r>
  </si>
  <si>
    <r>
      <rPr>
        <b/>
        <sz val="12"/>
        <rFont val="Arial Narrow"/>
        <family val="2"/>
      </rPr>
      <t>18</t>
    </r>
  </si>
  <si>
    <r>
      <rPr>
        <sz val="8"/>
        <rFont val="Arial Narrow"/>
        <family val="2"/>
      </rPr>
      <t>Centro de enquadramento agrícola</t>
    </r>
  </si>
  <si>
    <r>
      <rPr>
        <b/>
        <sz val="12"/>
        <rFont val="Arial Narrow"/>
        <family val="2"/>
      </rPr>
      <t>19</t>
    </r>
  </si>
  <si>
    <r>
      <rPr>
        <sz val="8"/>
        <rFont val="Arial Narrow"/>
        <family val="2"/>
      </rPr>
      <t>Banco cerealífero</t>
    </r>
  </si>
  <si>
    <r>
      <rPr>
        <b/>
        <sz val="12"/>
        <rFont val="Arial Narrow"/>
        <family val="2"/>
      </rPr>
      <t>20</t>
    </r>
  </si>
  <si>
    <r>
      <rPr>
        <sz val="8"/>
        <rFont val="Arial Narrow"/>
        <family val="2"/>
      </rPr>
      <t>Banco alimentar para animais</t>
    </r>
  </si>
  <si>
    <r>
      <rPr>
        <b/>
        <sz val="12"/>
        <rFont val="Arial Narrow"/>
        <family val="2"/>
      </rPr>
      <t>21</t>
    </r>
  </si>
  <si>
    <r>
      <rPr>
        <sz val="8"/>
        <rFont val="Arial Narrow"/>
        <family val="2"/>
      </rPr>
      <t>Ponto de abastecimento de água potável</t>
    </r>
  </si>
  <si>
    <r>
      <rPr>
        <b/>
        <sz val="12"/>
        <rFont val="Arial Narrow"/>
        <family val="2"/>
      </rPr>
      <t>22</t>
    </r>
  </si>
  <si>
    <r>
      <rPr>
        <sz val="8"/>
        <rFont val="Arial Narrow"/>
        <family val="2"/>
      </rPr>
      <t>Complexo desportivo</t>
    </r>
  </si>
  <si>
    <r>
      <rPr>
        <b/>
        <sz val="12"/>
        <rFont val="Arial Narrow"/>
        <family val="2"/>
      </rPr>
      <t>23</t>
    </r>
  </si>
  <si>
    <r>
      <rPr>
        <b/>
        <sz val="12"/>
        <rFont val="Arial Narrow"/>
        <family val="2"/>
      </rPr>
      <t>24</t>
    </r>
  </si>
  <si>
    <r>
      <rPr>
        <sz val="8"/>
        <rFont val="Arial Narrow"/>
        <family val="2"/>
      </rPr>
      <t>Centro de alfabetização</t>
    </r>
  </si>
  <si>
    <r>
      <rPr>
        <b/>
        <sz val="12"/>
        <rFont val="Arial Narrow"/>
        <family val="2"/>
      </rPr>
      <t>25</t>
    </r>
  </si>
  <si>
    <r>
      <rPr>
        <sz val="8"/>
        <rFont val="Arial Narrow"/>
        <family val="2"/>
      </rPr>
      <t xml:space="preserve">Centro de formação profissional </t>
    </r>
  </si>
  <si>
    <r>
      <rPr>
        <b/>
        <sz val="12"/>
        <rFont val="Arial Narrow"/>
        <family val="2"/>
      </rPr>
      <t>26</t>
    </r>
  </si>
  <si>
    <r>
      <rPr>
        <sz val="8"/>
        <rFont val="Arial Narrow"/>
        <family val="2"/>
      </rPr>
      <t>Centro social (proteção infantil)</t>
    </r>
  </si>
  <si>
    <r>
      <rPr>
        <b/>
        <sz val="12"/>
        <rFont val="Arial Narrow"/>
        <family val="2"/>
      </rPr>
      <t>SECÇÃO 3: AGRICULTURA</t>
    </r>
  </si>
  <si>
    <r>
      <rPr>
        <sz val="8"/>
        <rFont val="Arial Narrow"/>
        <family val="2"/>
      </rPr>
      <t>Existem agregados familiares na localidade que pratiquem a agricultura?</t>
    </r>
  </si>
  <si>
    <r>
      <rPr>
        <sz val="8"/>
        <rFont val="Arial Narrow"/>
        <family val="2"/>
      </rPr>
      <t>Os agricultores desta aldeia/barro utilizam sementes melhoradas para a principal cultura da pergunta 3.02?</t>
    </r>
  </si>
  <si>
    <r>
      <rPr>
        <sz val="8"/>
        <rFont val="Arial Narrow"/>
        <family val="2"/>
      </rPr>
      <t>1. Sim</t>
    </r>
  </si>
  <si>
    <r>
      <rPr>
        <sz val="8"/>
        <rFont val="Arial Narrow"/>
        <family val="2"/>
      </rPr>
      <t>Código</t>
    </r>
  </si>
  <si>
    <r>
      <rPr>
        <sz val="8"/>
        <rFont val="Arial Narrow"/>
        <family val="2"/>
      </rPr>
      <t>1. Sim</t>
    </r>
  </si>
  <si>
    <r>
      <rPr>
        <sz val="8"/>
        <rFont val="Arial Narrow"/>
        <family val="2"/>
      </rPr>
      <t>Código</t>
    </r>
  </si>
  <si>
    <r>
      <rPr>
        <sz val="8"/>
        <rFont val="Arial Narrow"/>
        <family val="2"/>
      </rPr>
      <t>Quais são as principais culturas praticadas nesta aldeia/bairro?</t>
    </r>
  </si>
  <si>
    <r>
      <rPr>
        <sz val="8"/>
        <rFont val="Arial Narrow"/>
        <family val="2"/>
      </rPr>
      <t>1. Cereais (milho, arroz, etc.)</t>
    </r>
  </si>
  <si>
    <r>
      <rPr>
        <sz val="8"/>
        <rFont val="Arial Narrow"/>
        <family val="2"/>
      </rPr>
      <t>Código</t>
    </r>
  </si>
  <si>
    <r>
      <rPr>
        <sz val="8"/>
        <rFont val="Arial Narrow"/>
        <family val="2"/>
      </rPr>
      <t>2. Leguminosas</t>
    </r>
  </si>
  <si>
    <r>
      <rPr>
        <sz val="8"/>
        <rFont val="Arial Narrow"/>
        <family val="2"/>
      </rPr>
      <t>5. Cebolas/chalotas</t>
    </r>
  </si>
  <si>
    <r>
      <rPr>
        <sz val="8"/>
        <rFont val="Arial Narrow"/>
        <family val="2"/>
      </rPr>
      <t>3. Tubérculos/raízes</t>
    </r>
  </si>
  <si>
    <r>
      <rPr>
        <sz val="8"/>
        <rFont val="Arial Narrow"/>
        <family val="2"/>
      </rPr>
      <t>6. Outras</t>
    </r>
  </si>
  <si>
    <r>
      <rPr>
        <sz val="8"/>
        <rFont val="Arial Narrow"/>
        <family val="2"/>
      </rPr>
      <t>Existem uma ou mais cooperativas agrícolas nesta aldeia/bairro?</t>
    </r>
  </si>
  <si>
    <r>
      <rPr>
        <sz val="8"/>
        <rFont val="Arial Narrow"/>
        <family val="2"/>
      </rPr>
      <t>Os agricultores desta aldeia/bairro utilizam adubos orgânicos?</t>
    </r>
  </si>
  <si>
    <r>
      <rPr>
        <sz val="8"/>
        <rFont val="Arial Narrow"/>
        <family val="2"/>
      </rPr>
      <t>1 Sim</t>
    </r>
  </si>
  <si>
    <r>
      <rPr>
        <sz val="8"/>
        <rFont val="Arial Narrow"/>
        <family val="2"/>
      </rPr>
      <t>Código</t>
    </r>
  </si>
  <si>
    <r>
      <rPr>
        <sz val="8"/>
        <rFont val="Arial Narrow"/>
        <family val="2"/>
      </rPr>
      <t>1. Sim</t>
    </r>
  </si>
  <si>
    <r>
      <rPr>
        <sz val="8"/>
        <rFont val="Arial Narrow"/>
        <family val="2"/>
      </rPr>
      <t>Código</t>
    </r>
  </si>
  <si>
    <r>
      <rPr>
        <sz val="8"/>
        <rFont val="Arial Narrow"/>
        <family val="2"/>
      </rPr>
      <t>Que funções desempenha(m) esta(s) cooperativa(s) em prol dos agricultores desta aldeia/bairro?</t>
    </r>
  </si>
  <si>
    <r>
      <rPr>
        <b/>
        <sz val="8"/>
        <rFont val="Arial Narrow"/>
        <family val="2"/>
      </rPr>
      <t>1. Sim   2. Não</t>
    </r>
  </si>
  <si>
    <r>
      <rPr>
        <sz val="8"/>
        <rFont val="Arial Narrow"/>
        <family val="2"/>
      </rPr>
      <t>A</t>
    </r>
  </si>
  <si>
    <r>
      <rPr>
        <sz val="8"/>
        <rFont val="Arial Narrow"/>
        <family val="2"/>
      </rPr>
      <t>Abastecimento em insumos agrícolas (sementes, adubos, pesticidas, etc.)</t>
    </r>
  </si>
  <si>
    <r>
      <rPr>
        <sz val="8"/>
        <rFont val="Arial Narrow"/>
        <family val="2"/>
      </rPr>
      <t>Código</t>
    </r>
  </si>
  <si>
    <r>
      <rPr>
        <sz val="8"/>
        <rFont val="Arial Narrow"/>
        <family val="2"/>
      </rPr>
      <t>B</t>
    </r>
  </si>
  <si>
    <r>
      <rPr>
        <sz val="8"/>
        <rFont val="Arial Narrow"/>
        <family val="2"/>
      </rPr>
      <t>Facilitam a comercialização dos produtos agrícolas</t>
    </r>
  </si>
  <si>
    <r>
      <rPr>
        <sz val="8"/>
        <rFont val="Arial Narrow"/>
        <family val="2"/>
      </rPr>
      <t>Código</t>
    </r>
  </si>
  <si>
    <r>
      <rPr>
        <sz val="8"/>
        <rFont val="Arial Narrow"/>
        <family val="2"/>
      </rPr>
      <t>C</t>
    </r>
  </si>
  <si>
    <r>
      <rPr>
        <sz val="8"/>
        <rFont val="Arial Narrow"/>
        <family val="2"/>
      </rPr>
      <t>Fornecem ou alugam equipamentos agrícolas</t>
    </r>
  </si>
  <si>
    <r>
      <rPr>
        <sz val="8"/>
        <rFont val="Arial Narrow"/>
        <family val="2"/>
      </rPr>
      <t>Código</t>
    </r>
  </si>
  <si>
    <r>
      <rPr>
        <sz val="8"/>
        <rFont val="Arial Narrow"/>
        <family val="2"/>
      </rPr>
      <t>Os agricultores desta aldeia/bairro utilizam adubos químicos?</t>
    </r>
  </si>
  <si>
    <r>
      <rPr>
        <sz val="8"/>
        <rFont val="Arial Narrow"/>
        <family val="2"/>
      </rPr>
      <t>D</t>
    </r>
  </si>
  <si>
    <r>
      <rPr>
        <sz val="8"/>
        <rFont val="Arial Narrow"/>
        <family val="2"/>
      </rPr>
      <t>Constituem reservas de produtos cerealíferos</t>
    </r>
  </si>
  <si>
    <r>
      <rPr>
        <sz val="8"/>
        <rFont val="Arial Narrow"/>
        <family val="2"/>
      </rPr>
      <t>Código</t>
    </r>
  </si>
  <si>
    <r>
      <rPr>
        <sz val="8"/>
        <rFont val="Arial Narrow"/>
        <family val="2"/>
      </rPr>
      <t>E</t>
    </r>
  </si>
  <si>
    <r>
      <rPr>
        <sz val="8"/>
        <rFont val="Arial Narrow"/>
        <family val="2"/>
      </rPr>
      <t>Auxiliam na conservação dos produtos agrícolas</t>
    </r>
  </si>
  <si>
    <r>
      <rPr>
        <sz val="8"/>
        <rFont val="Arial Narrow"/>
        <family val="2"/>
      </rPr>
      <t>Código</t>
    </r>
  </si>
  <si>
    <r>
      <rPr>
        <sz val="8"/>
        <rFont val="Arial Narrow"/>
        <family val="2"/>
      </rPr>
      <t>1. Sim</t>
    </r>
  </si>
  <si>
    <r>
      <rPr>
        <sz val="8"/>
        <rFont val="Arial Narrow"/>
        <family val="2"/>
      </rPr>
      <t>Código</t>
    </r>
  </si>
  <si>
    <r>
      <rPr>
        <sz val="8"/>
        <rFont val="Arial Narrow"/>
        <family val="2"/>
      </rPr>
      <t>F</t>
    </r>
  </si>
  <si>
    <r>
      <rPr>
        <sz val="8"/>
        <rFont val="Arial Narrow"/>
        <family val="2"/>
      </rPr>
      <t>Código</t>
    </r>
  </si>
  <si>
    <r>
      <rPr>
        <sz val="8"/>
        <rFont val="Arial Narrow"/>
        <family val="2"/>
      </rPr>
      <t>Os agricultores desta aldeia/bairro praticam a agricultura de tração animal?</t>
    </r>
  </si>
  <si>
    <r>
      <rPr>
        <sz val="8"/>
        <rFont val="Arial Narrow"/>
        <family val="2"/>
      </rPr>
      <t>1. Sim</t>
    </r>
  </si>
  <si>
    <r>
      <rPr>
        <sz val="8"/>
        <rFont val="Arial Narrow"/>
        <family val="2"/>
      </rPr>
      <t>Código</t>
    </r>
  </si>
  <si>
    <r>
      <rPr>
        <sz val="8"/>
        <rFont val="Arial Narrow"/>
        <family val="2"/>
      </rPr>
      <t>2. Não</t>
    </r>
  </si>
  <si>
    <r>
      <rPr>
        <sz val="8"/>
        <rFont val="Arial Narrow"/>
        <family val="2"/>
      </rPr>
      <t>Os agricultores desta aldeia/bairro utilizam grandes equipamentos agrícolas (tratores)?</t>
    </r>
  </si>
  <si>
    <r>
      <rPr>
        <sz val="8"/>
        <rFont val="Arial Narrow"/>
        <family val="2"/>
      </rPr>
      <t>1. Sim</t>
    </r>
  </si>
  <si>
    <r>
      <rPr>
        <sz val="8"/>
        <rFont val="Arial Narrow"/>
        <family val="2"/>
      </rPr>
      <t>Código</t>
    </r>
  </si>
  <si>
    <r>
      <rPr>
        <sz val="8"/>
        <rFont val="Arial Narrow"/>
        <family val="2"/>
      </rPr>
      <t>Os agricultores desta aldeia/bairro utilizam pesticidas?</t>
    </r>
  </si>
  <si>
    <r>
      <rPr>
        <sz val="8"/>
        <rFont val="Arial Narrow"/>
        <family val="2"/>
      </rPr>
      <t>1. Sim</t>
    </r>
  </si>
  <si>
    <r>
      <rPr>
        <sz val="8"/>
        <rFont val="Arial Narrow"/>
        <family val="2"/>
      </rPr>
      <t>Código</t>
    </r>
  </si>
  <si>
    <r>
      <rPr>
        <sz val="8"/>
        <rFont val="Arial Narrow"/>
        <family val="2"/>
      </rPr>
      <t>Os agricultores desta aldeia/bairro beneficiam dos serviços de agentes de extensão agrícola?</t>
    </r>
  </si>
  <si>
    <r>
      <rPr>
        <sz val="8"/>
        <rFont val="Arial Narrow"/>
        <family val="2"/>
      </rPr>
      <t>1. Sim</t>
    </r>
  </si>
  <si>
    <r>
      <rPr>
        <sz val="8"/>
        <rFont val="Arial Narrow"/>
        <family val="2"/>
      </rPr>
      <t>Código</t>
    </r>
  </si>
  <si>
    <r>
      <rPr>
        <sz val="8"/>
        <rFont val="Arial Narrow"/>
        <family val="2"/>
      </rPr>
      <t>2. Não</t>
    </r>
  </si>
  <si>
    <r>
      <rPr>
        <sz val="8"/>
        <rFont val="Arial Narrow"/>
        <family val="2"/>
      </rPr>
      <t xml:space="preserve">Qual é o montante pago por pessoa por dia de trabalho por categoria de trabalhador rural nesta aldeia/bairro durante os trabalhos de preparação do solo?
</t>
    </r>
  </si>
  <si>
    <r>
      <rPr>
        <sz val="8"/>
        <rFont val="Arial Narrow"/>
        <family val="2"/>
      </rPr>
      <t>1. Sim</t>
    </r>
  </si>
  <si>
    <r>
      <rPr>
        <sz val="8"/>
        <rFont val="Arial Narrow"/>
        <family val="2"/>
      </rPr>
      <t>Código</t>
    </r>
  </si>
  <si>
    <r>
      <rPr>
        <sz val="8"/>
        <rFont val="Arial Narrow"/>
        <family val="2"/>
      </rPr>
      <t>Montante (em Francos CFA) por homem adulto</t>
    </r>
  </si>
  <si>
    <r>
      <rPr>
        <sz val="8"/>
        <rFont val="Arial Narrow"/>
        <family val="2"/>
      </rPr>
      <t>Montante (em Francos CFA) por mulher adulta</t>
    </r>
  </si>
  <si>
    <r>
      <rPr>
        <sz val="8"/>
        <rFont val="Arial Narrow"/>
        <family val="2"/>
      </rPr>
      <t xml:space="preserve">Montante (em Francos CFA) por rapaz (menos de 15 anos)  </t>
    </r>
  </si>
  <si>
    <r>
      <rPr>
        <sz val="8"/>
        <rFont val="Arial Narrow"/>
        <family val="2"/>
      </rPr>
      <t>1. Curso de água (rio, lago, etc.)</t>
    </r>
  </si>
  <si>
    <r>
      <rPr>
        <sz val="8"/>
        <rFont val="Arial Narrow"/>
        <family val="2"/>
      </rPr>
      <t>Montante (em Francos CFA) por rapariga (menos de 15 anos)</t>
    </r>
  </si>
  <si>
    <r>
      <rPr>
        <sz val="8"/>
        <rFont val="Arial Narrow"/>
        <family val="2"/>
      </rPr>
      <t>2. Poço</t>
    </r>
  </si>
  <si>
    <r>
      <rPr>
        <sz val="8"/>
        <rFont val="Arial Narrow"/>
        <family val="2"/>
      </rPr>
      <t>Código</t>
    </r>
  </si>
  <si>
    <r>
      <rPr>
        <sz val="8"/>
        <rFont val="Arial Narrow"/>
        <family val="2"/>
      </rPr>
      <t>3. Poço perfurado</t>
    </r>
  </si>
  <si>
    <r>
      <rPr>
        <sz val="8"/>
        <rFont val="Arial Narrow"/>
        <family val="2"/>
      </rPr>
      <t>4. Represa, reservatório</t>
    </r>
  </si>
  <si>
    <r>
      <rPr>
        <sz val="8"/>
        <rFont val="Arial Narrow"/>
        <family val="2"/>
      </rPr>
      <t>Qual é o montante pago por hectare preparado durante os trabalhos de preparação do solo?</t>
    </r>
  </si>
  <si>
    <r>
      <rPr>
        <sz val="8"/>
        <rFont val="Arial Narrow"/>
        <family val="2"/>
      </rPr>
      <t>A água proveniente desta importante fonte está disponível durante todo o ano?</t>
    </r>
  </si>
  <si>
    <r>
      <rPr>
        <sz val="8"/>
        <rFont val="Arial Narrow"/>
        <family val="2"/>
      </rPr>
      <t>Montante (em francos CFA)</t>
    </r>
  </si>
  <si>
    <r>
      <rPr>
        <sz val="8"/>
        <rFont val="Arial Narrow"/>
        <family val="2"/>
      </rPr>
      <t>Código</t>
    </r>
  </si>
  <si>
    <r>
      <rPr>
        <sz val="8"/>
        <rFont val="Arial Narrow"/>
        <family val="2"/>
      </rPr>
      <t>Qual é o montante pago por pessoa por dia de trabalho por categoria de trabalhador rural nesta aldeia/bairro durante os trabalhos de manutenção (monda) do campo?</t>
    </r>
  </si>
  <si>
    <r>
      <rPr>
        <sz val="8"/>
        <rFont val="Arial Narrow"/>
        <family val="2"/>
      </rPr>
      <t>Se não estiver, em que meses está disponível a água desta fonte?</t>
    </r>
  </si>
  <si>
    <r>
      <rPr>
        <sz val="8"/>
        <rFont val="Arial Narrow"/>
        <family val="2"/>
      </rPr>
      <t>Montante (em Francos CFA) por homem adulto</t>
    </r>
  </si>
  <si>
    <r>
      <rPr>
        <sz val="8"/>
        <rFont val="Arial Narrow"/>
        <family val="2"/>
      </rPr>
      <t>Montante (em Francos CFA) por mulher adulta</t>
    </r>
  </si>
  <si>
    <r>
      <rPr>
        <sz val="8"/>
        <rFont val="Arial Narrow"/>
        <family val="2"/>
      </rPr>
      <t>01. Janeiro</t>
    </r>
  </si>
  <si>
    <r>
      <rPr>
        <sz val="8"/>
        <rFont val="Arial Narrow"/>
        <family val="2"/>
      </rPr>
      <t>08. Agosto</t>
    </r>
  </si>
  <si>
    <r>
      <rPr>
        <sz val="8"/>
        <rFont val="Arial Narrow"/>
        <family val="2"/>
      </rPr>
      <t>09. Setembro</t>
    </r>
  </si>
  <si>
    <r>
      <rPr>
        <sz val="8"/>
        <rFont val="Arial Narrow"/>
        <family val="2"/>
      </rPr>
      <t xml:space="preserve">Montante (em Francos CFA) por rapaz (menos de 15 anos)  </t>
    </r>
  </si>
  <si>
    <r>
      <rPr>
        <sz val="8"/>
        <rFont val="Arial Narrow"/>
        <family val="2"/>
      </rPr>
      <t>02. Fevereiro</t>
    </r>
  </si>
  <si>
    <r>
      <rPr>
        <sz val="8"/>
        <rFont val="Arial Narrow"/>
        <family val="2"/>
      </rPr>
      <t>05.Maio</t>
    </r>
  </si>
  <si>
    <r>
      <rPr>
        <sz val="8"/>
        <rFont val="Arial Narrow"/>
        <family val="2"/>
      </rPr>
      <t>10. Outubro</t>
    </r>
  </si>
  <si>
    <r>
      <rPr>
        <sz val="8"/>
        <rFont val="Arial Narrow"/>
        <family val="2"/>
      </rPr>
      <t>Montante (em Francos CFA) por rapariga (menos de 15 anos)</t>
    </r>
  </si>
  <si>
    <r>
      <rPr>
        <sz val="8"/>
        <rFont val="Arial Narrow"/>
        <family val="2"/>
      </rPr>
      <t>03. Março</t>
    </r>
  </si>
  <si>
    <r>
      <rPr>
        <sz val="8"/>
        <rFont val="Arial Narrow"/>
        <family val="2"/>
      </rPr>
      <t>06. Junho</t>
    </r>
  </si>
  <si>
    <r>
      <rPr>
        <sz val="8"/>
        <rFont val="Arial Narrow"/>
        <family val="2"/>
      </rPr>
      <t>11. Novembro</t>
    </r>
  </si>
  <si>
    <r>
      <rPr>
        <sz val="8"/>
        <rFont val="Arial Narrow"/>
        <family val="2"/>
      </rPr>
      <t>04. Abril</t>
    </r>
  </si>
  <si>
    <r>
      <rPr>
        <sz val="8"/>
        <rFont val="Arial Narrow"/>
        <family val="2"/>
      </rPr>
      <t>07. Julho</t>
    </r>
  </si>
  <si>
    <r>
      <rPr>
        <sz val="8"/>
        <rFont val="Arial Narrow"/>
        <family val="2"/>
      </rPr>
      <t>12. Dezembro</t>
    </r>
  </si>
  <si>
    <r>
      <rPr>
        <sz val="8"/>
        <rFont val="Arial Narrow"/>
        <family val="2"/>
      </rPr>
      <t>Qual é o montante pago por hectare de monda durante os trabalhos de manutenção (monda) do campo?</t>
    </r>
  </si>
  <si>
    <r>
      <rPr>
        <sz val="8"/>
        <rFont val="Arial Narrow"/>
        <family val="2"/>
      </rPr>
      <t>01. Janeiro</t>
    </r>
  </si>
  <si>
    <r>
      <rPr>
        <sz val="8"/>
        <rFont val="Arial Narrow"/>
        <family val="2"/>
      </rPr>
      <t>08. Agosto</t>
    </r>
  </si>
  <si>
    <r>
      <rPr>
        <sz val="8"/>
        <rFont val="Arial Narrow"/>
        <family val="2"/>
      </rPr>
      <t>09. Setembro</t>
    </r>
  </si>
  <si>
    <r>
      <rPr>
        <sz val="8"/>
        <rFont val="Arial Narrow"/>
        <family val="2"/>
      </rPr>
      <t>Montante (em francos CFA)</t>
    </r>
  </si>
  <si>
    <r>
      <rPr>
        <sz val="8"/>
        <rFont val="Arial Narrow"/>
        <family val="2"/>
      </rPr>
      <t>02. Fevereiro</t>
    </r>
  </si>
  <si>
    <r>
      <rPr>
        <sz val="8"/>
        <rFont val="Arial Narrow"/>
        <family val="2"/>
      </rPr>
      <t>05.Maio</t>
    </r>
  </si>
  <si>
    <r>
      <rPr>
        <sz val="8"/>
        <rFont val="Arial Narrow"/>
        <family val="2"/>
      </rPr>
      <t>10. Outubro</t>
    </r>
  </si>
  <si>
    <r>
      <rPr>
        <sz val="8"/>
        <rFont val="Arial Narrow"/>
        <family val="2"/>
      </rPr>
      <t>03. Março</t>
    </r>
  </si>
  <si>
    <r>
      <rPr>
        <sz val="8"/>
        <rFont val="Arial Narrow"/>
        <family val="2"/>
      </rPr>
      <t>06. Junho</t>
    </r>
  </si>
  <si>
    <r>
      <rPr>
        <sz val="8"/>
        <rFont val="Arial Narrow"/>
        <family val="2"/>
      </rPr>
      <t>11. Novembro</t>
    </r>
  </si>
  <si>
    <r>
      <rPr>
        <sz val="8"/>
        <rFont val="Arial Narrow"/>
        <family val="2"/>
      </rPr>
      <t>04. Abril</t>
    </r>
  </si>
  <si>
    <r>
      <rPr>
        <sz val="8"/>
        <rFont val="Arial Narrow"/>
        <family val="2"/>
      </rPr>
      <t>07. Julho</t>
    </r>
  </si>
  <si>
    <r>
      <rPr>
        <sz val="8"/>
        <rFont val="Arial Narrow"/>
        <family val="2"/>
      </rPr>
      <t>12. Dezembro</t>
    </r>
  </si>
  <si>
    <r>
      <rPr>
        <sz val="8"/>
        <rFont val="Arial Narrow"/>
        <family val="2"/>
      </rPr>
      <t>Qual é o montante pago por pessoa por dia de trabalho por categoria de trabalhador rural nesta aldeia/bairro durante os trabalhos de colheita?</t>
    </r>
  </si>
  <si>
    <r>
      <rPr>
        <sz val="8"/>
        <rFont val="Arial Narrow"/>
        <family val="2"/>
      </rPr>
      <t>As pessoas nesta aldeia/bairro arrendam terrenos de lavoura?</t>
    </r>
  </si>
  <si>
    <r>
      <rPr>
        <sz val="8"/>
        <rFont val="Arial Narrow"/>
        <family val="2"/>
      </rPr>
      <t>1. Sim</t>
    </r>
  </si>
  <si>
    <r>
      <rPr>
        <sz val="8"/>
        <rFont val="Arial Narrow"/>
        <family val="2"/>
      </rPr>
      <t>Montante (em Francos CFA) por homem adulto</t>
    </r>
  </si>
  <si>
    <r>
      <rPr>
        <sz val="8"/>
        <rFont val="Arial Narrow"/>
        <family val="2"/>
      </rPr>
      <t>Montante (em Francos CFA) por mulher adulta</t>
    </r>
  </si>
  <si>
    <r>
      <rPr>
        <sz val="8"/>
        <rFont val="Arial Narrow"/>
        <family val="2"/>
      </rPr>
      <t>Qual é o montante pago por hectare de terreno de lavoura arrendado?</t>
    </r>
  </si>
  <si>
    <r>
      <rPr>
        <sz val="8"/>
        <rFont val="Arial Narrow"/>
        <family val="2"/>
      </rPr>
      <t xml:space="preserve">Montante (em Francos CFA) por rapaz (menos de 15 anos)  </t>
    </r>
  </si>
  <si>
    <r>
      <rPr>
        <sz val="8"/>
        <rFont val="Arial Narrow"/>
        <family val="2"/>
      </rPr>
      <t>Montante (em francos CFA)</t>
    </r>
  </si>
  <si>
    <r>
      <rPr>
        <sz val="8"/>
        <rFont val="Arial Narrow"/>
        <family val="2"/>
      </rPr>
      <t>Montante (em Francos CFA) por rapariga (menos de 15 anos)</t>
    </r>
  </si>
  <si>
    <r>
      <rPr>
        <sz val="8"/>
        <rFont val="Arial Narrow"/>
        <family val="2"/>
      </rPr>
      <t>As pessoas nesta aldeia/bairro vendem terrenos de lavoura?</t>
    </r>
  </si>
  <si>
    <r>
      <rPr>
        <sz val="8"/>
        <rFont val="Arial Narrow"/>
        <family val="2"/>
      </rPr>
      <t>Qual é o montante pago por hectare colhido durante os trabalhos de colheita?</t>
    </r>
  </si>
  <si>
    <r>
      <rPr>
        <sz val="8"/>
        <rFont val="Arial Narrow"/>
        <family val="2"/>
      </rPr>
      <t>1. Sim</t>
    </r>
  </si>
  <si>
    <r>
      <rPr>
        <sz val="8"/>
        <rFont val="Arial Narrow"/>
        <family val="2"/>
      </rPr>
      <t>Montante (em francos CFA)</t>
    </r>
  </si>
  <si>
    <r>
      <rPr>
        <sz val="8"/>
        <rFont val="Arial Narrow"/>
        <family val="2"/>
      </rPr>
      <t>Montante (em francos CFA)</t>
    </r>
  </si>
  <si>
    <r>
      <rPr>
        <b/>
        <sz val="11"/>
        <rFont val="Arial Narrow"/>
        <family val="2"/>
      </rPr>
      <t>SECÇÃO 4:  PARTICIPAÇÃO COMUNITÁRIA</t>
    </r>
  </si>
  <si>
    <r>
      <rPr>
        <b/>
        <sz val="8"/>
        <rFont val="Arial Narrow"/>
        <family val="2"/>
      </rPr>
      <t>NÚMERO DE LINHA</t>
    </r>
  </si>
  <si>
    <r>
      <rPr>
        <b/>
        <sz val="8"/>
        <rFont val="Arial Narrow"/>
        <family val="2"/>
      </rPr>
      <t>Tipo de infraestrutura</t>
    </r>
  </si>
  <si>
    <r>
      <rPr>
        <sz val="8"/>
        <rFont val="Arial Narrow"/>
        <family val="2"/>
      </rPr>
      <t>Nos últimos 5 anos, [DESCRITIVO] foi construído ou reparado nesta comunidade?</t>
    </r>
  </si>
  <si>
    <r>
      <rPr>
        <sz val="8"/>
        <rFont val="Arial Narrow"/>
        <family val="2"/>
      </rPr>
      <t>Quem ou que grupo da comunidade levantou esta questão pela primeira vez?</t>
    </r>
  </si>
  <si>
    <r>
      <rPr>
        <sz val="8"/>
        <rFont val="Arial Narrow"/>
        <family val="2"/>
      </rPr>
      <t>Houve discussões na comunidade a respeito de [DESCRITIVO]?</t>
    </r>
  </si>
  <si>
    <r>
      <rPr>
        <sz val="8"/>
        <rFont val="Arial Narrow"/>
        <family val="2"/>
      </rPr>
      <t>Quem participou nesta discussões? 
5 POSSIBILIDADES</t>
    </r>
  </si>
  <si>
    <r>
      <rPr>
        <sz val="8"/>
        <rFont val="Arial Narrow"/>
        <family val="2"/>
      </rPr>
      <t>Na sequência destas discussões, a comunidade decidiu implementar um projeto para [DESCRITIVO]?</t>
    </r>
  </si>
  <si>
    <r>
      <rPr>
        <sz val="8"/>
        <rFont val="Arial Narrow"/>
        <family val="2"/>
      </rPr>
      <t>Sabe se a comunidade procurou recursos financeiros, aconselhamento técnico ou material junto de [FONTE] depois de ter decidido avançar com [DESCRITIVO]?</t>
    </r>
  </si>
  <si>
    <r>
      <rPr>
        <sz val="8"/>
        <rFont val="Arial Narrow"/>
        <family val="2"/>
      </rPr>
      <t xml:space="preserve">SE HOUVER UMA RESPOSTA “SIM” EM 4.07, PERGUNTE: A comunidade recebeu o que solicitou?    </t>
    </r>
  </si>
  <si>
    <r>
      <rPr>
        <sz val="8"/>
        <rFont val="Arial Narrow"/>
        <family val="2"/>
      </rPr>
      <t>Os membros desta comunidade contribuíram para a realização deste projeto através de...</t>
    </r>
  </si>
  <si>
    <r>
      <rPr>
        <sz val="8"/>
        <rFont val="Arial Narrow"/>
        <family val="2"/>
      </rPr>
      <t>Uma pessoa</t>
    </r>
  </si>
  <si>
    <r>
      <rPr>
        <sz val="8"/>
        <rFont val="Arial Narrow"/>
        <family val="2"/>
      </rPr>
      <t>Chefe da aldeia/cantão/bairro</t>
    </r>
  </si>
  <si>
    <r>
      <rPr>
        <sz val="8"/>
        <rFont val="Arial Narrow"/>
        <family val="2"/>
      </rPr>
      <t>Chefe da aldeia/cantão/bairro</t>
    </r>
  </si>
  <si>
    <r>
      <rPr>
        <sz val="8"/>
        <rFont val="Arial Narrow"/>
        <family val="2"/>
      </rPr>
      <t xml:space="preserve">1 Sim </t>
    </r>
  </si>
  <si>
    <r>
      <rPr>
        <sz val="8"/>
        <rFont val="Arial Narrow"/>
        <family val="2"/>
      </rPr>
      <t xml:space="preserve">1 Sim </t>
    </r>
  </si>
  <si>
    <r>
      <rPr>
        <sz val="8"/>
        <rFont val="Arial Narrow"/>
        <family val="2"/>
      </rPr>
      <t>Comité de desenvolvimento da aldeia</t>
    </r>
  </si>
  <si>
    <r>
      <rPr>
        <sz val="8"/>
        <rFont val="Arial Narrow"/>
        <family val="2"/>
      </rPr>
      <t>Comité escolar</t>
    </r>
  </si>
  <si>
    <r>
      <rPr>
        <sz val="8"/>
        <rFont val="Arial Narrow"/>
        <family val="2"/>
      </rPr>
      <t>2 Não</t>
    </r>
  </si>
  <si>
    <r>
      <rPr>
        <sz val="8"/>
        <rFont val="Arial Narrow"/>
        <family val="2"/>
      </rPr>
      <t>2 Não</t>
    </r>
  </si>
  <si>
    <r>
      <rPr>
        <sz val="8"/>
        <rFont val="Arial Narrow"/>
        <family val="2"/>
      </rPr>
      <t>Comité escolar</t>
    </r>
  </si>
  <si>
    <r>
      <rPr>
        <sz val="8"/>
        <rFont val="Arial Narrow"/>
        <family val="2"/>
      </rPr>
      <t>Comité de saúde</t>
    </r>
  </si>
  <si>
    <r>
      <rPr>
        <sz val="8"/>
        <rFont val="Arial Narrow"/>
        <family val="2"/>
      </rPr>
      <t>Comité de saúde</t>
    </r>
  </si>
  <si>
    <r>
      <rPr>
        <sz val="8"/>
        <rFont val="Arial Narrow"/>
        <family val="2"/>
      </rPr>
      <t>Cooperativa agrícola</t>
    </r>
  </si>
  <si>
    <r>
      <rPr>
        <sz val="8"/>
        <rFont val="Arial Narrow"/>
        <family val="2"/>
      </rPr>
      <t>Cooperativa agrícola</t>
    </r>
  </si>
  <si>
    <r>
      <rPr>
        <sz val="8"/>
        <rFont val="Arial Narrow"/>
        <family val="2"/>
      </rPr>
      <t>Agente de enquadramento agrícola</t>
    </r>
  </si>
  <si>
    <r>
      <rPr>
        <sz val="8"/>
        <rFont val="Arial Narrow"/>
        <family val="2"/>
      </rPr>
      <t>Agente de enquadramento agrícola</t>
    </r>
  </si>
  <si>
    <r>
      <rPr>
        <sz val="8"/>
        <rFont val="Arial Narrow"/>
        <family val="2"/>
      </rPr>
      <t>ONG/organização religiosa ou internacional</t>
    </r>
  </si>
  <si>
    <r>
      <rPr>
        <sz val="8"/>
        <rFont val="Arial Narrow"/>
        <family val="2"/>
      </rPr>
      <t>FONTE</t>
    </r>
  </si>
  <si>
    <r>
      <rPr>
        <sz val="8"/>
        <rFont val="Arial Narrow"/>
        <family val="2"/>
      </rPr>
      <t>ONG/organização religiosa ou internacional</t>
    </r>
  </si>
  <si>
    <r>
      <rPr>
        <sz val="8"/>
        <rFont val="Arial Narrow"/>
        <family val="2"/>
      </rPr>
      <t>Autoridades municipais</t>
    </r>
  </si>
  <si>
    <r>
      <rPr>
        <sz val="8"/>
        <rFont val="Arial Narrow"/>
        <family val="2"/>
      </rPr>
      <t>Outras pessoas influentes</t>
    </r>
  </si>
  <si>
    <r>
      <rPr>
        <sz val="8"/>
        <rFont val="Arial Narrow"/>
        <family val="2"/>
      </rPr>
      <t>Diáspora</t>
    </r>
  </si>
  <si>
    <r>
      <rPr>
        <sz val="8"/>
        <rFont val="Arial Narrow"/>
        <family val="2"/>
      </rPr>
      <t>Cidadãos nacionais</t>
    </r>
  </si>
  <si>
    <r>
      <rPr>
        <sz val="8"/>
        <rFont val="Arial Narrow"/>
        <family val="2"/>
      </rPr>
      <t>ONG/organização religiosa ou interna-
cional</t>
    </r>
  </si>
  <si>
    <r>
      <rPr>
        <sz val="8"/>
        <rFont val="Arial Narrow"/>
        <family val="2"/>
      </rPr>
      <t>Outro (especificar)</t>
    </r>
  </si>
  <si>
    <r>
      <rPr>
        <sz val="8"/>
        <rFont val="Arial Narrow"/>
        <family val="2"/>
      </rPr>
      <t>Fazendo doações</t>
    </r>
  </si>
  <si>
    <r>
      <rPr>
        <sz val="8"/>
        <rFont val="Arial Narrow"/>
        <family val="2"/>
      </rPr>
      <t>Funcionando como líderes no projeto</t>
    </r>
  </si>
  <si>
    <r>
      <rPr>
        <sz val="8"/>
        <rFont val="Arial Narrow"/>
        <family val="2"/>
      </rPr>
      <t>Disponibilizando mão de obra</t>
    </r>
  </si>
  <si>
    <r>
      <rPr>
        <sz val="8"/>
        <rFont val="Arial Narrow"/>
        <family val="2"/>
      </rPr>
      <t>Fornecendo materiais (tijolos, areia, etc.)</t>
    </r>
  </si>
  <si>
    <r>
      <rPr>
        <sz val="8"/>
        <rFont val="Arial Narrow"/>
        <family val="2"/>
      </rPr>
      <t>Prestando assistência técnica</t>
    </r>
  </si>
  <si>
    <r>
      <rPr>
        <sz val="8"/>
        <rFont val="Arial Narrow"/>
        <family val="2"/>
      </rPr>
      <t>Praticando voluntariado</t>
    </r>
  </si>
  <si>
    <r>
      <rPr>
        <sz val="8"/>
        <rFont val="Arial Narrow"/>
        <family val="2"/>
      </rPr>
      <t>1 Sim</t>
    </r>
  </si>
  <si>
    <r>
      <rPr>
        <sz val="8"/>
        <rFont val="Arial Narrow"/>
        <family val="2"/>
      </rPr>
      <t>1 Sim</t>
    </r>
  </si>
  <si>
    <r>
      <rPr>
        <sz val="8"/>
        <rFont val="Arial Narrow"/>
        <family val="2"/>
      </rPr>
      <t>Agente municipal</t>
    </r>
  </si>
  <si>
    <r>
      <rPr>
        <sz val="8"/>
        <rFont val="Arial Narrow"/>
        <family val="2"/>
      </rPr>
      <t>1 Sim</t>
    </r>
  </si>
  <si>
    <r>
      <rPr>
        <sz val="8"/>
        <rFont val="Arial Narrow"/>
        <family val="2"/>
      </rPr>
      <t>Agente municipal</t>
    </r>
  </si>
  <si>
    <r>
      <rPr>
        <sz val="8"/>
        <rFont val="Arial Narrow"/>
        <family val="2"/>
      </rPr>
      <t>1 Sim</t>
    </r>
  </si>
  <si>
    <r>
      <rPr>
        <sz val="8"/>
        <rFont val="Arial Narrow"/>
        <family val="2"/>
      </rPr>
      <t xml:space="preserve">1 SIM </t>
    </r>
  </si>
  <si>
    <r>
      <rPr>
        <sz val="8"/>
        <rFont val="Arial Narrow"/>
        <family val="2"/>
      </rPr>
      <t>2 Não ►Linha seguinte</t>
    </r>
  </si>
  <si>
    <r>
      <rPr>
        <sz val="8"/>
        <rFont val="Arial Narrow"/>
        <family val="2"/>
      </rPr>
      <t>Funcionário de nível regional ou distrital</t>
    </r>
  </si>
  <si>
    <r>
      <rPr>
        <sz val="8"/>
        <rFont val="Arial Narrow"/>
        <family val="2"/>
      </rPr>
      <t>2 NÃO</t>
    </r>
  </si>
  <si>
    <r>
      <rPr>
        <sz val="8"/>
        <rFont val="Arial Narrow"/>
        <family val="2"/>
      </rPr>
      <t>Associação de mulheres</t>
    </r>
  </si>
  <si>
    <r>
      <rPr>
        <sz val="8"/>
        <rFont val="Arial Narrow"/>
        <family val="2"/>
      </rPr>
      <t>Associação de mulheres</t>
    </r>
  </si>
  <si>
    <r>
      <rPr>
        <sz val="8"/>
        <rFont val="Arial Narrow"/>
        <family val="2"/>
      </rPr>
      <t>Outro (especificar)</t>
    </r>
  </si>
  <si>
    <r>
      <rPr>
        <sz val="8"/>
        <rFont val="Arial Narrow"/>
        <family val="2"/>
      </rPr>
      <t>Outro (especificar)</t>
    </r>
  </si>
  <si>
    <r>
      <rPr>
        <b/>
        <sz val="8"/>
        <rFont val="Arial Narrow"/>
        <family val="2"/>
      </rPr>
      <t>Descritivo</t>
    </r>
  </si>
  <si>
    <r>
      <rPr>
        <b/>
        <sz val="8"/>
        <rFont val="Arial Narrow"/>
        <family val="2"/>
      </rPr>
      <t>CÓDIGO</t>
    </r>
  </si>
  <si>
    <r>
      <rPr>
        <b/>
        <sz val="8"/>
        <rFont val="Arial Narrow"/>
        <family val="2"/>
      </rPr>
      <t>CÓDIGO</t>
    </r>
  </si>
  <si>
    <r>
      <rPr>
        <b/>
        <sz val="8"/>
        <rFont val="Arial Narrow"/>
        <family val="2"/>
      </rPr>
      <t>CÓDIGO</t>
    </r>
  </si>
  <si>
    <r>
      <rPr>
        <b/>
        <sz val="8"/>
        <rFont val="Arial Narrow"/>
        <family val="2"/>
      </rPr>
      <t>CÓDIGO</t>
    </r>
  </si>
  <si>
    <r>
      <rPr>
        <b/>
        <sz val="8"/>
        <rFont val="Arial Narrow"/>
        <family val="2"/>
      </rPr>
      <t>A</t>
    </r>
  </si>
  <si>
    <r>
      <rPr>
        <b/>
        <sz val="8"/>
        <rFont val="Arial Narrow"/>
        <family val="2"/>
      </rPr>
      <t>B</t>
    </r>
  </si>
  <si>
    <r>
      <rPr>
        <b/>
        <sz val="8"/>
        <rFont val="Arial Narrow"/>
        <family val="2"/>
      </rPr>
      <t>C</t>
    </r>
  </si>
  <si>
    <r>
      <rPr>
        <b/>
        <sz val="8"/>
        <rFont val="Arial Narrow"/>
        <family val="2"/>
      </rPr>
      <t>D</t>
    </r>
  </si>
  <si>
    <r>
      <rPr>
        <b/>
        <sz val="8"/>
        <rFont val="Arial Narrow"/>
        <family val="2"/>
      </rPr>
      <t>E</t>
    </r>
  </si>
  <si>
    <r>
      <rPr>
        <b/>
        <sz val="8"/>
        <rFont val="Arial Narrow"/>
        <family val="2"/>
      </rPr>
      <t>F</t>
    </r>
  </si>
  <si>
    <r>
      <rPr>
        <b/>
        <sz val="8"/>
        <rFont val="Arial Narrow"/>
        <family val="2"/>
      </rPr>
      <t>G</t>
    </r>
  </si>
  <si>
    <r>
      <rPr>
        <b/>
        <sz val="8"/>
        <rFont val="Arial Narrow"/>
        <family val="2"/>
      </rPr>
      <t>H</t>
    </r>
  </si>
  <si>
    <r>
      <rPr>
        <b/>
        <sz val="8"/>
        <rFont val="Arial Narrow"/>
        <family val="2"/>
      </rPr>
      <t>CÓDIGO</t>
    </r>
  </si>
  <si>
    <r>
      <rPr>
        <b/>
        <sz val="8"/>
        <rFont val="Arial Narrow"/>
        <family val="2"/>
      </rPr>
      <t>A</t>
    </r>
  </si>
  <si>
    <r>
      <rPr>
        <b/>
        <sz val="8"/>
        <rFont val="Arial Narrow"/>
        <family val="2"/>
      </rPr>
      <t>B</t>
    </r>
  </si>
  <si>
    <r>
      <rPr>
        <b/>
        <sz val="8"/>
        <rFont val="Arial Narrow"/>
        <family val="2"/>
      </rPr>
      <t>C</t>
    </r>
  </si>
  <si>
    <r>
      <rPr>
        <b/>
        <sz val="8"/>
        <rFont val="Arial Narrow"/>
        <family val="2"/>
      </rPr>
      <t>D</t>
    </r>
  </si>
  <si>
    <r>
      <rPr>
        <b/>
        <sz val="8"/>
        <rFont val="Arial Narrow"/>
        <family val="2"/>
      </rPr>
      <t>E</t>
    </r>
  </si>
  <si>
    <r>
      <rPr>
        <b/>
        <sz val="8"/>
        <rFont val="Arial Narrow"/>
        <family val="2"/>
      </rPr>
      <t>F</t>
    </r>
  </si>
  <si>
    <r>
      <rPr>
        <sz val="8"/>
        <rFont val="Arial Narrow"/>
        <family val="2"/>
      </rPr>
      <t>Estrada/caminho de terra: Construção</t>
    </r>
  </si>
  <si>
    <r>
      <rPr>
        <sz val="8"/>
        <rFont val="Arial Narrow"/>
        <family val="2"/>
      </rPr>
      <t>Estrada/caminho de terra: Manutenção ou reparação</t>
    </r>
  </si>
  <si>
    <r>
      <rPr>
        <sz val="8"/>
        <rFont val="Arial Narrow"/>
        <family val="2"/>
      </rPr>
      <t>Ponte: Construção</t>
    </r>
  </si>
  <si>
    <r>
      <rPr>
        <sz val="8"/>
        <rFont val="Arial Narrow"/>
        <family val="2"/>
      </rPr>
      <t>Ponte: Manutenção ou reparação</t>
    </r>
  </si>
  <si>
    <r>
      <rPr>
        <sz val="8"/>
        <rFont val="Arial Narrow"/>
        <family val="2"/>
      </rPr>
      <t>Escola primária: Construção</t>
    </r>
  </si>
  <si>
    <r>
      <rPr>
        <sz val="8"/>
        <rFont val="Arial Narrow"/>
        <family val="2"/>
      </rPr>
      <t>Escola primária: Manutenção ou reparação</t>
    </r>
  </si>
  <si>
    <r>
      <rPr>
        <sz val="8"/>
        <rFont val="Arial Narrow"/>
        <family val="2"/>
      </rPr>
      <t>Estrutura de saúde: Construção</t>
    </r>
  </si>
  <si>
    <r>
      <rPr>
        <sz val="8"/>
        <rFont val="Arial Narrow"/>
        <family val="2"/>
      </rPr>
      <t>Estrutura de saúde: Manutenção ou reparação</t>
    </r>
  </si>
  <si>
    <r>
      <rPr>
        <sz val="8"/>
        <rFont val="Arial Narrow"/>
        <family val="2"/>
      </rPr>
      <t>Centro comunitário</t>
    </r>
  </si>
  <si>
    <r>
      <rPr>
        <sz val="8"/>
        <rFont val="Arial Narrow"/>
        <family val="2"/>
      </rPr>
      <t>Posto de vacinação de animais</t>
    </r>
  </si>
  <si>
    <r>
      <rPr>
        <sz val="8"/>
        <rFont val="Arial Narrow"/>
        <family val="2"/>
      </rPr>
      <t>Banco cerealífero</t>
    </r>
  </si>
  <si>
    <r>
      <rPr>
        <sz val="8"/>
        <rFont val="Arial Narrow"/>
        <family val="2"/>
      </rPr>
      <t>Latrina pública</t>
    </r>
  </si>
  <si>
    <r>
      <rPr>
        <sz val="8"/>
        <rFont val="Arial Narrow"/>
        <family val="2"/>
      </rPr>
      <t>Outros (especificar)</t>
    </r>
  </si>
  <si>
    <r>
      <rPr>
        <b/>
        <sz val="12"/>
        <color indexed="8"/>
        <rFont val="Arial Narrow"/>
        <family val="2"/>
      </rPr>
      <t xml:space="preserve">SECÇÃO 5 LEVANTAMENTO DOS PREÇOS DO CONSUMO </t>
    </r>
  </si>
  <si>
    <r>
      <rPr>
        <b/>
        <sz val="10"/>
        <color indexed="8"/>
        <rFont val="Arial Narrow"/>
        <family val="2"/>
      </rPr>
      <t>Produto</t>
    </r>
  </si>
  <si>
    <r>
      <rPr>
        <b/>
        <sz val="10"/>
        <color indexed="10"/>
        <rFont val="Arial Narrow"/>
        <family val="2"/>
      </rPr>
      <t>Unidade</t>
    </r>
  </si>
  <si>
    <r>
      <rPr>
        <b/>
        <sz val="10"/>
        <color indexed="8"/>
        <rFont val="Arial Narrow"/>
        <family val="2"/>
      </rPr>
      <t>Levantamento 1</t>
    </r>
  </si>
  <si>
    <r>
      <rPr>
        <b/>
        <sz val="10"/>
        <color indexed="8"/>
        <rFont val="Arial Narrow"/>
        <family val="2"/>
      </rPr>
      <t>Levantamento 2</t>
    </r>
  </si>
  <si>
    <r>
      <rPr>
        <b/>
        <sz val="10"/>
        <color indexed="8"/>
        <rFont val="Arial Narrow"/>
        <family val="2"/>
      </rPr>
      <t>Levantamento 3</t>
    </r>
  </si>
  <si>
    <r>
      <rPr>
        <b/>
        <sz val="10"/>
        <color indexed="8"/>
        <rFont val="Arial Narrow"/>
        <family val="2"/>
      </rPr>
      <t xml:space="preserve">Descritivo </t>
    </r>
  </si>
  <si>
    <r>
      <rPr>
        <b/>
        <sz val="10"/>
        <color indexed="8"/>
        <rFont val="Arial Narrow"/>
        <family val="2"/>
      </rPr>
      <t>Código</t>
    </r>
  </si>
  <si>
    <r>
      <rPr>
        <b/>
        <sz val="10"/>
        <color indexed="10"/>
        <rFont val="Arial Narrow"/>
        <family val="2"/>
      </rPr>
      <t>Descritivo</t>
    </r>
  </si>
  <si>
    <r>
      <rPr>
        <b/>
        <sz val="10"/>
        <color indexed="10"/>
        <rFont val="Arial Narrow"/>
        <family val="2"/>
      </rPr>
      <t>Código</t>
    </r>
  </si>
  <si>
    <r>
      <rPr>
        <b/>
        <sz val="10"/>
        <color indexed="8"/>
        <rFont val="Arial Narrow"/>
        <family val="2"/>
      </rPr>
      <t>Quantidade</t>
    </r>
  </si>
  <si>
    <r>
      <rPr>
        <b/>
        <sz val="10"/>
        <color indexed="8"/>
        <rFont val="Arial Narrow"/>
        <family val="2"/>
      </rPr>
      <t>Preço</t>
    </r>
  </si>
  <si>
    <r>
      <rPr>
        <b/>
        <sz val="10"/>
        <color indexed="8"/>
        <rFont val="Arial Narrow"/>
        <family val="2"/>
      </rPr>
      <t>Preço</t>
    </r>
  </si>
  <si>
    <r>
      <rPr>
        <sz val="10"/>
        <color indexed="8"/>
        <rFont val="Arial Narrow"/>
        <family val="2"/>
      </rPr>
      <t>Carne de vaca</t>
    </r>
  </si>
  <si>
    <r>
      <rPr>
        <sz val="10"/>
        <color indexed="8"/>
        <rFont val="Arial Narrow"/>
        <family val="2"/>
      </rPr>
      <t>Carne de galinha</t>
    </r>
  </si>
  <si>
    <r>
      <rPr>
        <sz val="10"/>
        <color indexed="8"/>
        <rFont val="Arial Narrow"/>
        <family val="2"/>
      </rPr>
      <t>Peixe seco</t>
    </r>
  </si>
  <si>
    <r>
      <rPr>
        <sz val="10"/>
        <color indexed="8"/>
        <rFont val="Arial Narrow"/>
        <family val="2"/>
      </rPr>
      <t>Manteiga de karite</t>
    </r>
  </si>
  <si>
    <r>
      <rPr>
        <sz val="10"/>
        <color indexed="8"/>
        <rFont val="Arial Narrow"/>
        <family val="2"/>
      </rPr>
      <t>Óleo de palma</t>
    </r>
  </si>
  <si>
    <r>
      <rPr>
        <sz val="10"/>
        <color indexed="8"/>
        <rFont val="Arial Narrow"/>
        <family val="2"/>
      </rPr>
      <t>Óleo de amendoim</t>
    </r>
  </si>
  <si>
    <r>
      <rPr>
        <sz val="10"/>
        <color indexed="8"/>
        <rFont val="Arial Narrow"/>
        <family val="2"/>
      </rPr>
      <t>Quiabo fresco</t>
    </r>
  </si>
  <si>
    <r>
      <rPr>
        <sz val="10"/>
        <color indexed="8"/>
        <rFont val="Arial Narrow"/>
        <family val="2"/>
      </rPr>
      <t>Quiabo seco</t>
    </r>
  </si>
  <si>
    <r>
      <rPr>
        <sz val="10"/>
        <color indexed="8"/>
        <rFont val="Arial Narrow"/>
        <family val="2"/>
      </rPr>
      <t>Cebola fresca</t>
    </r>
  </si>
  <si>
    <r>
      <rPr>
        <sz val="12"/>
        <color indexed="10"/>
        <rFont val="Arial"/>
        <family val="2"/>
      </rPr>
      <t>INS: adaptar a lista das unidades não convencionais</t>
    </r>
  </si>
  <si>
    <r>
      <rPr>
        <b/>
        <sz val="12"/>
        <rFont val="Arial"/>
        <family val="2"/>
      </rPr>
      <t>Lista exaustiva de unidades</t>
    </r>
  </si>
  <si>
    <r>
      <rPr>
        <b/>
        <sz val="12"/>
        <rFont val="Arial"/>
        <family val="2"/>
      </rPr>
      <t>Código</t>
    </r>
  </si>
  <si>
    <r>
      <rPr>
        <b/>
        <sz val="12"/>
        <rFont val="Arial"/>
        <family val="2"/>
      </rPr>
      <t>Descritivo</t>
    </r>
  </si>
  <si>
    <r>
      <rPr>
        <b/>
        <sz val="12"/>
        <rFont val="Arial"/>
        <family val="2"/>
      </rPr>
      <t>Código</t>
    </r>
  </si>
  <si>
    <r>
      <rPr>
        <b/>
        <sz val="12"/>
        <rFont val="Arial"/>
        <family val="2"/>
      </rPr>
      <t>Descritivo</t>
    </r>
  </si>
  <si>
    <r>
      <rPr>
        <b/>
        <sz val="12"/>
        <rFont val="Arial"/>
        <family val="2"/>
      </rPr>
      <t>Código</t>
    </r>
  </si>
  <si>
    <r>
      <rPr>
        <b/>
        <sz val="12"/>
        <rFont val="Arial"/>
        <family val="2"/>
      </rPr>
      <t>Descritivo</t>
    </r>
  </si>
  <si>
    <r>
      <rPr>
        <sz val="12"/>
        <rFont val="Arial"/>
        <family val="2"/>
      </rPr>
      <t>Kg</t>
    </r>
  </si>
  <si>
    <r>
      <rPr>
        <sz val="12"/>
        <rFont val="Arial Narrow"/>
        <family val="2"/>
      </rPr>
      <t>Cabaça média</t>
    </r>
  </si>
  <si>
    <r>
      <rPr>
        <sz val="12"/>
        <rFont val="Arial Narrow"/>
        <family val="2"/>
      </rPr>
      <t>Lata pequena de leite</t>
    </r>
  </si>
  <si>
    <r>
      <rPr>
        <sz val="12"/>
        <rFont val="Arial"/>
        <family val="2"/>
      </rPr>
      <t>Grama</t>
    </r>
  </si>
  <si>
    <r>
      <rPr>
        <sz val="12"/>
        <rFont val="Arial Narrow"/>
        <family val="2"/>
      </rPr>
      <t>Cabaça pequena</t>
    </r>
  </si>
  <si>
    <r>
      <rPr>
        <sz val="12"/>
        <rFont val="Arial"/>
        <family val="2"/>
      </rPr>
      <t>Litro</t>
    </r>
  </si>
  <si>
    <r>
      <rPr>
        <sz val="12"/>
        <rFont val="Arial Narrow"/>
        <family val="2"/>
      </rPr>
      <t>Concha grande</t>
    </r>
  </si>
  <si>
    <r>
      <rPr>
        <sz val="12"/>
        <rFont val="Arial"/>
        <family val="2"/>
      </rPr>
      <t>Centilitro</t>
    </r>
  </si>
  <si>
    <r>
      <rPr>
        <sz val="12"/>
        <rFont val="Arial Narrow"/>
        <family val="2"/>
      </rPr>
      <t>Concha média</t>
    </r>
  </si>
  <si>
    <r>
      <rPr>
        <sz val="12"/>
        <rFont val="Arial"/>
        <family val="2"/>
      </rPr>
      <t>Unidade</t>
    </r>
  </si>
  <si>
    <r>
      <rPr>
        <sz val="12"/>
        <rFont val="Arial Narrow"/>
        <family val="2"/>
      </rPr>
      <t>Concha pequena</t>
    </r>
  </si>
  <si>
    <r>
      <rPr>
        <sz val="12"/>
        <rFont val="Arial Narrow"/>
        <family val="2"/>
      </rPr>
      <t>Lata grande de tomate</t>
    </r>
  </si>
  <si>
    <r>
      <rPr>
        <sz val="12"/>
        <rFont val="Arial"/>
        <family val="2"/>
      </rPr>
      <t>1/2 tiya</t>
    </r>
  </si>
  <si>
    <r>
      <rPr>
        <sz val="12"/>
        <rFont val="Arial Narrow"/>
        <family val="2"/>
      </rPr>
      <t>Lata média de tomate</t>
    </r>
  </si>
  <si>
    <r>
      <rPr>
        <sz val="12"/>
        <rFont val="Arial"/>
        <family val="2"/>
      </rPr>
      <t>1/4 tiya</t>
    </r>
  </si>
  <si>
    <r>
      <rPr>
        <sz val="12"/>
        <rFont val="Arial Narrow"/>
        <family val="2"/>
      </rPr>
      <t>Lata pequena de tomate</t>
    </r>
  </si>
  <si>
    <r>
      <rPr>
        <sz val="12"/>
        <rFont val="Arial"/>
        <family val="2"/>
      </rPr>
      <t>Tongolo</t>
    </r>
  </si>
  <si>
    <r>
      <rPr>
        <sz val="12"/>
        <rFont val="Arial Narrow"/>
        <family val="2"/>
      </rPr>
      <t>Waygouizé</t>
    </r>
  </si>
  <si>
    <r>
      <rPr>
        <sz val="12"/>
        <rFont val="Arial"/>
        <family val="2"/>
      </rPr>
      <t>Bota</t>
    </r>
  </si>
  <si>
    <r>
      <rPr>
        <sz val="12"/>
        <rFont val="Arial Narrow"/>
        <family val="2"/>
      </rPr>
      <t>Moudou</t>
    </r>
  </si>
  <si>
    <r>
      <rPr>
        <sz val="12"/>
        <rFont val="Arial"/>
        <family val="2"/>
      </rPr>
      <t>Cesto grande</t>
    </r>
  </si>
  <si>
    <r>
      <rPr>
        <sz val="12"/>
        <rFont val="Arial Narrow"/>
        <family val="2"/>
      </rPr>
      <t>Embalagem grande</t>
    </r>
  </si>
  <si>
    <r>
      <rPr>
        <sz val="12"/>
        <rFont val="Arial"/>
        <family val="2"/>
      </rPr>
      <t>Cesto médio</t>
    </r>
  </si>
  <si>
    <r>
      <rPr>
        <sz val="12"/>
        <rFont val="Arial Narrow"/>
        <family val="2"/>
      </rPr>
      <t>Embalagem pequena</t>
    </r>
  </si>
  <si>
    <r>
      <rPr>
        <sz val="12"/>
        <rFont val="Arial"/>
        <family val="2"/>
      </rPr>
      <t>Cesto pequeno</t>
    </r>
  </si>
  <si>
    <r>
      <rPr>
        <sz val="12"/>
        <rFont val="Arial Narrow"/>
        <family val="2"/>
      </rPr>
      <t>Porção grande</t>
    </r>
  </si>
  <si>
    <r>
      <rPr>
        <sz val="12"/>
        <rFont val="Arial"/>
        <family val="2"/>
      </rPr>
      <t>Balde grande</t>
    </r>
  </si>
  <si>
    <r>
      <rPr>
        <sz val="12"/>
        <rFont val="Arial Narrow"/>
        <family val="2"/>
      </rPr>
      <t>Porção média</t>
    </r>
  </si>
  <si>
    <r>
      <rPr>
        <sz val="12"/>
        <rFont val="Arial"/>
        <family val="2"/>
      </rPr>
      <t>Balde médio</t>
    </r>
  </si>
  <si>
    <r>
      <rPr>
        <sz val="12"/>
        <rFont val="Arial Narrow"/>
        <family val="2"/>
      </rPr>
      <t>Porção pequena</t>
    </r>
  </si>
  <si>
    <r>
      <rPr>
        <sz val="12"/>
        <rFont val="Arial"/>
        <family val="2"/>
      </rPr>
      <t>Balde pequeno</t>
    </r>
  </si>
  <si>
    <r>
      <rPr>
        <sz val="12"/>
        <rFont val="Arial Narrow"/>
        <family val="2"/>
      </rPr>
      <t>Canado</t>
    </r>
  </si>
  <si>
    <r>
      <rPr>
        <sz val="12"/>
        <rFont val="Arial"/>
        <family val="2"/>
      </rPr>
      <t>Saco grande</t>
    </r>
  </si>
  <si>
    <r>
      <rPr>
        <sz val="12"/>
        <rFont val="Arial Narrow"/>
        <family val="2"/>
      </rPr>
      <t>Cacho</t>
    </r>
  </si>
  <si>
    <r>
      <rPr>
        <sz val="12"/>
        <rFont val="Arial"/>
        <family val="2"/>
      </rPr>
      <t>Saco médio</t>
    </r>
  </si>
  <si>
    <r>
      <rPr>
        <sz val="12"/>
        <rFont val="Arial Narrow"/>
        <family val="2"/>
      </rPr>
      <t>Alvéolo</t>
    </r>
  </si>
  <si>
    <r>
      <rPr>
        <sz val="12"/>
        <rFont val="Arial"/>
        <family val="2"/>
      </rPr>
      <t>Saco pequeno</t>
    </r>
  </si>
  <si>
    <r>
      <rPr>
        <sz val="12"/>
        <rFont val="Arial Narrow"/>
        <family val="2"/>
      </rPr>
      <t>Lata grande de leite</t>
    </r>
  </si>
  <si>
    <r>
      <rPr>
        <sz val="12"/>
        <rFont val="Arial Narrow"/>
        <family val="2"/>
      </rPr>
      <t>Cabaça grande</t>
    </r>
  </si>
  <si>
    <r>
      <rPr>
        <sz val="12"/>
        <rFont val="Arial Narrow"/>
        <family val="2"/>
      </rPr>
      <t>Lata média de leite</t>
    </r>
  </si>
  <si>
    <r>
      <rPr>
        <sz val="12"/>
        <rFont val="Arial"/>
        <family val="2"/>
      </rPr>
      <t>OBSERVAÇÕES</t>
    </r>
  </si>
  <si>
    <t>7 Outra</t>
  </si>
  <si>
    <t>6 Outra (especificar)</t>
  </si>
  <si>
    <t>Outras</t>
  </si>
  <si>
    <t>Outras (especificar)……………………………………………………………………………………..</t>
  </si>
  <si>
    <t>Estabelecimento de ensino secundário: Construção</t>
  </si>
  <si>
    <t>Estabelecimento de ensino secundário: Manutenção ou reparação</t>
  </si>
  <si>
    <t>Poço perfurado/poço: Construção</t>
  </si>
  <si>
    <t>Poço perfurado/poço: Manutenção ou reparação</t>
  </si>
  <si>
    <t>Mercado de retalho</t>
  </si>
  <si>
    <t>CARACTERÍSTICAS GERAIS DO BAIRRO/ALDEIA</t>
  </si>
  <si>
    <t>Estão disponíveis meios de transporte coletivos motorizados ou por via aquática para fazer deslocar as pessoas nesta aldeia/bairro?</t>
  </si>
  <si>
    <t>Estão disponíveis os seguintes meios de transporte para fazer deslocar as pessoas nesta aldeia/bairro?</t>
  </si>
  <si>
    <t>Qual é o principal meio de transporte coletivo para fazer deslocar as pessoas nesta aldeia/bairro?</t>
  </si>
  <si>
    <t>Quais são os dois problemas principais com que deparam os habitantes da sua aldeia/bairro ao nível deste [SERVIÇO]?</t>
  </si>
  <si>
    <t>Qual é o montante pago por hectare de terreno de lavoura vendido?</t>
  </si>
  <si>
    <t>NÚMERO DO DR</t>
  </si>
  <si>
    <t>VAGA</t>
  </si>
  <si>
    <t>CONFIDENCIAL: Nos termos do artigo 7º, da Lei de Base do Sistema Estatístico Nacional, todos os dados estatísticos individuais recolhidos por órgãos produtores de Estatísticas Oficiais do SEN, são de natureza estritamente confidencial.</t>
  </si>
  <si>
    <t>REPÚBLICA DA GUINE-BISSAU</t>
  </si>
  <si>
    <t>K</t>
  </si>
  <si>
    <t>Outra unidade de saúde pública</t>
  </si>
  <si>
    <t>Estabelecimento pré-primário/jardins</t>
  </si>
  <si>
    <t>Sala de espetáculos/discoteca/salão de filme</t>
  </si>
  <si>
    <t>4. Cultura de renda (mancarra, cajú, batata doce, mandioca, cana de açucar, algodão,etc?)</t>
  </si>
  <si>
    <t>Tiya</t>
  </si>
  <si>
    <t>Criolo</t>
  </si>
  <si>
    <t>Fula</t>
  </si>
  <si>
    <t>Balanta</t>
  </si>
  <si>
    <t>Mandinga</t>
  </si>
  <si>
    <t>Papel</t>
  </si>
  <si>
    <t>Manjaco</t>
  </si>
  <si>
    <t>7 Beafada</t>
  </si>
  <si>
    <t>8 Mancanha</t>
  </si>
  <si>
    <t>10 Felupe</t>
  </si>
  <si>
    <t>9 Bijago</t>
  </si>
  <si>
    <t>11 Outras</t>
  </si>
  <si>
    <t>1 Colina/Montanha</t>
  </si>
  <si>
    <t>Motociclo/Triciclo</t>
  </si>
  <si>
    <t xml:space="preserve">Motociclo/Triciclo </t>
  </si>
  <si>
    <t>E</t>
  </si>
  <si>
    <t>Tracçao animal</t>
  </si>
  <si>
    <t>Serà que as seguintes  redes de comunicação móvel sao bem captadas nesta aldeia/bairro?</t>
  </si>
  <si>
    <t>1= Sim</t>
  </si>
  <si>
    <t>2=Nao</t>
  </si>
  <si>
    <t>MTN</t>
  </si>
  <si>
    <t>ORANGE</t>
  </si>
  <si>
    <t>Associaçoes de jovens</t>
  </si>
  <si>
    <t>3 Motociclo/Triciclo</t>
  </si>
  <si>
    <t>9. Custo de serviços</t>
  </si>
  <si>
    <t>10. Corrupçao</t>
  </si>
  <si>
    <t>11. Outros (à precisar)</t>
  </si>
  <si>
    <t>Os agricultores desta aldeia/bairro praticam habitualmente culturas de regadio?</t>
  </si>
  <si>
    <t>Qual é a principal fonte de água de irrigação nesta aldeia/bairro?</t>
  </si>
  <si>
    <t>5. Canal de irrigação</t>
  </si>
  <si>
    <t>6. Outros</t>
  </si>
  <si>
    <t>1=Sim</t>
  </si>
  <si>
    <t>2=Não</t>
  </si>
  <si>
    <t>A questão de construir ou reparar [DESCRITIVO] na comunidade foi levantada por uma pessoa da comunidade?</t>
  </si>
  <si>
    <t>Comité de gestão de àgua</t>
  </si>
  <si>
    <t>Arroz local de bolanha</t>
  </si>
  <si>
    <t>Arroz local de Npampam</t>
  </si>
  <si>
    <t>Arroz importado perfumado</t>
  </si>
  <si>
    <t>Arroz importado simples</t>
  </si>
  <si>
    <t>Trigo</t>
  </si>
  <si>
    <t>Milho bacil em espiga</t>
  </si>
  <si>
    <t>Milho bacil em grão</t>
  </si>
  <si>
    <t>Milho preto</t>
  </si>
  <si>
    <t>Farinha de trigo local ou importado</t>
  </si>
  <si>
    <t>Bolachas</t>
  </si>
  <si>
    <t>Carne de camelo</t>
  </si>
  <si>
    <t>Carne de carneiro</t>
  </si>
  <si>
    <r>
      <rPr>
        <sz val="9"/>
        <rFont val="Arial Narrow"/>
        <family val="2"/>
      </rPr>
      <t>Charcutaria (fiambre, chouriço), conservas de carne</t>
    </r>
  </si>
  <si>
    <t>Tainha fresco</t>
  </si>
  <si>
    <t>Djafal fresco</t>
  </si>
  <si>
    <t>Carapau fresco</t>
  </si>
  <si>
    <t>Bentana fresco</t>
  </si>
  <si>
    <t>Bagre fumado</t>
  </si>
  <si>
    <t>Bentaninha fumado</t>
  </si>
  <si>
    <r>
      <rPr>
        <sz val="9"/>
        <rFont val="Arial Narrow"/>
        <family val="2"/>
      </rPr>
      <t>Caranguejos, camarão e outros mariscos</t>
    </r>
  </si>
  <si>
    <r>
      <rPr>
        <sz val="9"/>
        <rFont val="Arial Narrow"/>
        <family val="2"/>
      </rPr>
      <t xml:space="preserve">Conservas de peixe </t>
    </r>
  </si>
  <si>
    <r>
      <rPr>
        <b/>
        <sz val="9"/>
        <rFont val="Arial Narrow"/>
        <family val="2"/>
      </rPr>
      <t>ÓLEOS E GORDURAS</t>
    </r>
  </si>
  <si>
    <r>
      <rPr>
        <b/>
        <sz val="9"/>
        <rFont val="Arial Narrow"/>
        <family val="2"/>
      </rPr>
      <t>PEIXE E MARISCO</t>
    </r>
  </si>
  <si>
    <r>
      <rPr>
        <b/>
        <sz val="9"/>
        <rFont val="Arial Narrow"/>
        <family val="2"/>
      </rPr>
      <t>LEITE, QUEIJO E OVOS</t>
    </r>
  </si>
  <si>
    <r>
      <rPr>
        <sz val="9"/>
        <rFont val="Arial Narrow"/>
        <family val="2"/>
      </rPr>
      <t>Leite fresco</t>
    </r>
  </si>
  <si>
    <r>
      <rPr>
        <sz val="9"/>
        <rFont val="Arial Narrow"/>
        <family val="2"/>
      </rPr>
      <t>Leite coalhado, iogurte</t>
    </r>
  </si>
  <si>
    <r>
      <rPr>
        <sz val="9"/>
        <rFont val="Arial Narrow"/>
        <family val="2"/>
      </rPr>
      <t>Leite condensado com açúcar</t>
    </r>
  </si>
  <si>
    <r>
      <rPr>
        <sz val="9"/>
        <rFont val="Arial Narrow"/>
        <family val="2"/>
      </rPr>
      <t>Leite condensado sem açúcar</t>
    </r>
  </si>
  <si>
    <r>
      <rPr>
        <sz val="9"/>
        <rFont val="Arial Narrow"/>
        <family val="2"/>
      </rPr>
      <t>Leite em pó</t>
    </r>
  </si>
  <si>
    <t xml:space="preserve">Queijo </t>
  </si>
  <si>
    <t>Leite e farinhas para bebé</t>
  </si>
  <si>
    <t>Ovos</t>
  </si>
  <si>
    <t>Manteiga</t>
  </si>
  <si>
    <r>
      <rPr>
        <sz val="9"/>
        <rFont val="Arial Narrow"/>
        <family val="2"/>
      </rPr>
      <t>Óleo de algodão</t>
    </r>
  </si>
  <si>
    <t>Óleo de soja</t>
  </si>
  <si>
    <r>
      <rPr>
        <b/>
        <sz val="9"/>
        <rFont val="Arial Narrow"/>
        <family val="2"/>
      </rPr>
      <t>FRUTA</t>
    </r>
  </si>
  <si>
    <t>Manga</t>
  </si>
  <si>
    <t>Ananas</t>
  </si>
  <si>
    <r>
      <rPr>
        <sz val="9"/>
        <rFont val="Arial Narrow"/>
        <family val="2"/>
      </rPr>
      <t xml:space="preserve">Laranja </t>
    </r>
  </si>
  <si>
    <r>
      <rPr>
        <sz val="9"/>
        <rFont val="Arial Narrow"/>
        <family val="2"/>
      </rPr>
      <t>Banana doce</t>
    </r>
  </si>
  <si>
    <r>
      <rPr>
        <sz val="9"/>
        <rFont val="Arial Narrow"/>
        <family val="2"/>
      </rPr>
      <t>Limão</t>
    </r>
  </si>
  <si>
    <r>
      <rPr>
        <sz val="9"/>
        <rFont val="Arial Narrow"/>
        <family val="2"/>
      </rPr>
      <t>Abacate</t>
    </r>
  </si>
  <si>
    <r>
      <rPr>
        <sz val="9"/>
        <rFont val="Arial Narrow"/>
        <family val="2"/>
      </rPr>
      <t>Melancia, melão</t>
    </r>
  </si>
  <si>
    <t>Cajú</t>
  </si>
  <si>
    <r>
      <rPr>
        <sz val="9"/>
        <rFont val="Arial Narrow"/>
        <family val="2"/>
      </rPr>
      <t>Noz de coco</t>
    </r>
  </si>
  <si>
    <r>
      <rPr>
        <sz val="9"/>
        <rFont val="Arial Narrow"/>
        <family val="2"/>
      </rPr>
      <t>Cana-de-açúcar</t>
    </r>
  </si>
  <si>
    <r>
      <rPr>
        <sz val="9"/>
        <rFont val="Arial Narrow"/>
        <family val="2"/>
      </rPr>
      <t>Tomate seco</t>
    </r>
  </si>
  <si>
    <t>Tomate fresco</t>
  </si>
  <si>
    <r>
      <rPr>
        <sz val="9"/>
        <rFont val="Arial Narrow"/>
        <family val="2"/>
      </rPr>
      <t>Pimento fresco</t>
    </r>
  </si>
  <si>
    <r>
      <rPr>
        <sz val="9"/>
        <rFont val="Arial Narrow"/>
        <family val="2"/>
      </rPr>
      <t xml:space="preserve">Beringela, abóbora/curgete </t>
    </r>
  </si>
  <si>
    <r>
      <rPr>
        <sz val="9"/>
        <rFont val="Arial Narrow"/>
        <family val="2"/>
      </rPr>
      <t>Pepino</t>
    </r>
  </si>
  <si>
    <r>
      <rPr>
        <sz val="9"/>
        <rFont val="Arial Narrow"/>
        <family val="2"/>
      </rPr>
      <t xml:space="preserve"> Feijão verde</t>
    </r>
  </si>
  <si>
    <r>
      <rPr>
        <sz val="9"/>
        <rFont val="Arial Narrow"/>
        <family val="2"/>
      </rPr>
      <t>Cenoura</t>
    </r>
  </si>
  <si>
    <t>Couve</t>
  </si>
  <si>
    <t>Salada (alface)</t>
  </si>
  <si>
    <r>
      <rPr>
        <b/>
        <sz val="9"/>
        <rFont val="Arial Narrow"/>
        <family val="2"/>
      </rPr>
      <t>LEGUMES</t>
    </r>
  </si>
  <si>
    <t>Alho</t>
  </si>
  <si>
    <t>Folhas de cabaceira</t>
  </si>
  <si>
    <t>Folhas de azeda (badjique)</t>
  </si>
  <si>
    <t>Folhas de feijão</t>
  </si>
  <si>
    <t xml:space="preserve">Folhas locais </t>
  </si>
  <si>
    <r>
      <rPr>
        <sz val="9"/>
        <rFont val="Arial Narrow"/>
        <family val="2"/>
      </rPr>
      <t>Concentrado de tomate</t>
    </r>
  </si>
  <si>
    <r>
      <rPr>
        <b/>
        <sz val="9"/>
        <rFont val="Arial Narrow"/>
        <family val="2"/>
      </rPr>
      <t>LEGUMINOSAS E TUBÉRCULOS</t>
    </r>
  </si>
  <si>
    <t>Plantain</t>
  </si>
  <si>
    <t>Attiéke</t>
  </si>
  <si>
    <r>
      <rPr>
        <sz val="9"/>
        <rFont val="Arial Narrow"/>
        <family val="2"/>
      </rPr>
      <t>Ervilhas</t>
    </r>
  </si>
  <si>
    <r>
      <rPr>
        <sz val="9"/>
        <rFont val="Arial Narrow"/>
        <family val="2"/>
      </rPr>
      <t>Ervilhas secas</t>
    </r>
  </si>
  <si>
    <r>
      <rPr>
        <sz val="9"/>
        <rFont val="Arial Narrow"/>
        <family val="2"/>
      </rPr>
      <t>Feijão-frade, feijão seco</t>
    </r>
  </si>
  <si>
    <t>Mancarra frescos com casca</t>
  </si>
  <si>
    <t>Mancarra secos com casca</t>
  </si>
  <si>
    <t>Mancarra descascada ou pilada</t>
  </si>
  <si>
    <t>Mancarra torrada</t>
  </si>
  <si>
    <r>
      <rPr>
        <sz val="9"/>
        <rFont val="Arial Narrow"/>
        <family val="2"/>
      </rPr>
      <t>Pasta de amendoim</t>
    </r>
  </si>
  <si>
    <r>
      <rPr>
        <sz val="9"/>
        <rFont val="Arial Narrow"/>
        <family val="2"/>
      </rPr>
      <t>Sésamo</t>
    </r>
  </si>
  <si>
    <t>Noz de caju</t>
  </si>
  <si>
    <r>
      <rPr>
        <sz val="9"/>
        <rFont val="Arial Narrow"/>
        <family val="2"/>
      </rPr>
      <t>Noz de karite</t>
    </r>
  </si>
  <si>
    <r>
      <rPr>
        <sz val="9"/>
        <rFont val="Arial Narrow"/>
        <family val="2"/>
      </rPr>
      <t>Mandioca</t>
    </r>
  </si>
  <si>
    <r>
      <rPr>
        <sz val="9"/>
        <rFont val="Arial Narrow"/>
        <family val="2"/>
      </rPr>
      <t>Inhame</t>
    </r>
  </si>
  <si>
    <r>
      <rPr>
        <sz val="9"/>
        <rFont val="Arial Narrow"/>
        <family val="2"/>
      </rPr>
      <t>Batata</t>
    </r>
  </si>
  <si>
    <r>
      <rPr>
        <sz val="9"/>
        <rFont val="Arial Narrow"/>
        <family val="2"/>
      </rPr>
      <t>Taro, taioba</t>
    </r>
  </si>
  <si>
    <r>
      <rPr>
        <sz val="9"/>
        <rFont val="Arial Narrow"/>
        <family val="2"/>
      </rPr>
      <t>Batata-doce</t>
    </r>
  </si>
  <si>
    <r>
      <rPr>
        <sz val="9"/>
        <rFont val="Arial Narrow"/>
        <family val="2"/>
      </rPr>
      <t>Farinhas de mandioca</t>
    </r>
  </si>
  <si>
    <r>
      <rPr>
        <sz val="9"/>
        <rFont val="Arial Narrow"/>
        <family val="2"/>
      </rPr>
      <t>Tubérculos de mandioca, tapioca</t>
    </r>
  </si>
  <si>
    <r>
      <rPr>
        <b/>
        <sz val="9"/>
        <rFont val="Arial Narrow"/>
        <family val="2"/>
      </rPr>
      <t>AÇÚCAR, MEL, CHOCOLATE E PASTELARIA</t>
    </r>
  </si>
  <si>
    <r>
      <rPr>
        <sz val="9"/>
        <rFont val="Arial Narrow"/>
        <family val="2"/>
      </rPr>
      <t>Açúcar (em pó ou cubos)</t>
    </r>
  </si>
  <si>
    <r>
      <rPr>
        <sz val="9"/>
        <rFont val="Arial Narrow"/>
        <family val="2"/>
      </rPr>
      <t>Chocolate para comer, pasta para barrar</t>
    </r>
  </si>
  <si>
    <r>
      <rPr>
        <sz val="9"/>
        <rFont val="Arial Narrow"/>
        <family val="2"/>
      </rPr>
      <t>Mel</t>
    </r>
  </si>
  <si>
    <r>
      <rPr>
        <sz val="9"/>
        <rFont val="Arial Narrow"/>
        <family val="2"/>
      </rPr>
      <t>Caramelo, bombons, pastéis, etc.</t>
    </r>
  </si>
  <si>
    <r>
      <rPr>
        <b/>
        <sz val="9"/>
        <rFont val="Arial Narrow"/>
        <family val="2"/>
      </rPr>
      <t>ESPECIARIAS, CONDIMENTOS E OUTROS</t>
    </r>
  </si>
  <si>
    <r>
      <rPr>
        <sz val="9"/>
        <rFont val="Arial Narrow"/>
        <family val="2"/>
      </rPr>
      <t>Sal</t>
    </r>
  </si>
  <si>
    <r>
      <rPr>
        <sz val="9"/>
        <rFont val="Arial Narrow"/>
        <family val="2"/>
      </rPr>
      <t>Malagueta</t>
    </r>
  </si>
  <si>
    <r>
      <rPr>
        <sz val="9"/>
        <rFont val="Arial Narrow"/>
        <family val="2"/>
      </rPr>
      <t>Gengibre</t>
    </r>
  </si>
  <si>
    <r>
      <rPr>
        <sz val="9"/>
        <rFont val="Arial Narrow"/>
        <family val="2"/>
      </rPr>
      <t>Cubos de caldo (Maggi, Jumbo)</t>
    </r>
  </si>
  <si>
    <r>
      <rPr>
        <sz val="9"/>
        <rFont val="Arial Narrow"/>
        <family val="2"/>
      </rPr>
      <t>Aroma (Maggi, Jumbo, etc.)</t>
    </r>
  </si>
  <si>
    <r>
      <rPr>
        <sz val="9"/>
        <rFont val="Arial Narrow"/>
        <family val="2"/>
      </rPr>
      <t>Sumbala (mostarda africana)</t>
    </r>
  </si>
  <si>
    <r>
      <rPr>
        <sz val="9"/>
        <rFont val="Arial Narrow"/>
        <family val="2"/>
      </rPr>
      <t>Maionese</t>
    </r>
  </si>
  <si>
    <r>
      <rPr>
        <sz val="9"/>
        <rFont val="Arial Narrow"/>
        <family val="2"/>
      </rPr>
      <t>Vinagre/mostarda</t>
    </r>
  </si>
  <si>
    <r>
      <rPr>
        <sz val="9"/>
        <rFont val="Arial Narrow"/>
        <family val="2"/>
      </rPr>
      <t>Noz de cola</t>
    </r>
  </si>
  <si>
    <r>
      <rPr>
        <b/>
        <sz val="9"/>
        <rFont val="Arial Narrow"/>
        <family val="2"/>
      </rPr>
      <t>BEBIDAS</t>
    </r>
  </si>
  <si>
    <t xml:space="preserve">Café </t>
  </si>
  <si>
    <t xml:space="preserve">Chá </t>
  </si>
  <si>
    <t>Chocolate em pó</t>
  </si>
  <si>
    <t>Sumos de fruta (laranja, hibisco/ondjó, genginbre, sumo de caju etc.)</t>
  </si>
  <si>
    <t>Água mineral/ Filtrada</t>
  </si>
  <si>
    <r>
      <rPr>
        <sz val="9"/>
        <rFont val="Arial Narrow"/>
        <family val="2"/>
      </rPr>
      <t>Bebidas com gás (coca-cola, etc.)</t>
    </r>
  </si>
  <si>
    <r>
      <rPr>
        <sz val="9"/>
        <rFont val="Arial Narrow"/>
        <family val="2"/>
      </rPr>
      <t>Sumos em pó</t>
    </r>
  </si>
  <si>
    <t>Cervejas e vinhos tradicionais( vinho de palma, vinho de cajú)</t>
  </si>
  <si>
    <r>
      <rPr>
        <sz val="9"/>
        <rFont val="Arial Narrow"/>
        <family val="2"/>
      </rPr>
      <t>Cervejas industriais</t>
    </r>
  </si>
  <si>
    <t>Kg</t>
  </si>
  <si>
    <t>Grama</t>
  </si>
  <si>
    <t>Caneca</t>
  </si>
  <si>
    <t>Balde</t>
  </si>
  <si>
    <t>Bacia</t>
  </si>
  <si>
    <t>Bussa</t>
  </si>
  <si>
    <t>Balaio</t>
  </si>
  <si>
    <t>Cufu</t>
  </si>
  <si>
    <t>Saco</t>
  </si>
  <si>
    <t>Monte</t>
  </si>
  <si>
    <t>Unidade</t>
  </si>
  <si>
    <t>Milho cavalo/Sorgo</t>
  </si>
  <si>
    <t>Pacote</t>
  </si>
  <si>
    <t>Saquinho</t>
  </si>
  <si>
    <t>Pedaço</t>
  </si>
  <si>
    <t xml:space="preserve">Monte </t>
  </si>
  <si>
    <t>Lata</t>
  </si>
  <si>
    <t>Litro</t>
  </si>
  <si>
    <t>Centilitro</t>
  </si>
  <si>
    <t>Garrafa</t>
  </si>
  <si>
    <t>Calma</t>
  </si>
  <si>
    <t>Uma dúzia</t>
  </si>
  <si>
    <t>Tabuleiro</t>
  </si>
  <si>
    <t>Colher</t>
  </si>
  <si>
    <t xml:space="preserve">Garrafa </t>
  </si>
  <si>
    <t>Cacho</t>
  </si>
  <si>
    <t xml:space="preserve">Monte  </t>
  </si>
  <si>
    <t>Folha</t>
  </si>
  <si>
    <t>Maradura</t>
  </si>
  <si>
    <t>Pé</t>
  </si>
  <si>
    <t>Dente</t>
  </si>
  <si>
    <t>Múndo</t>
  </si>
  <si>
    <t>Frasco</t>
  </si>
  <si>
    <t xml:space="preserve">Neteto </t>
  </si>
  <si>
    <t>Pacotinho</t>
  </si>
  <si>
    <t>Código</t>
  </si>
  <si>
    <t>Caneca grande</t>
  </si>
  <si>
    <t>Balde grande</t>
  </si>
  <si>
    <t>Bacia grande</t>
  </si>
  <si>
    <t>Cufu grande</t>
  </si>
  <si>
    <t>Saco grande</t>
  </si>
  <si>
    <t>Caneca médio</t>
  </si>
  <si>
    <t>Balde médio</t>
  </si>
  <si>
    <t>Bacia médio</t>
  </si>
  <si>
    <t>Cufu médio</t>
  </si>
  <si>
    <t>Caneca pequeno</t>
  </si>
  <si>
    <t>Balde pequeno</t>
  </si>
  <si>
    <t>Bacia pequeno</t>
  </si>
  <si>
    <t>Cufu pequeno</t>
  </si>
  <si>
    <t>Saco pequeno</t>
  </si>
  <si>
    <t>Monte grande</t>
  </si>
  <si>
    <t>Monte médio</t>
  </si>
  <si>
    <t>Monte pequeno</t>
  </si>
  <si>
    <t>Pacote grande</t>
  </si>
  <si>
    <t>Pacote médio</t>
  </si>
  <si>
    <t>Pacote pequeno</t>
  </si>
  <si>
    <t>Pedaço médio</t>
  </si>
  <si>
    <t>Pedaço grande</t>
  </si>
  <si>
    <t>Pedaço pequeno</t>
  </si>
  <si>
    <t>Lata grande</t>
  </si>
  <si>
    <t>Lata médio</t>
  </si>
  <si>
    <t>Lata pequeno</t>
  </si>
  <si>
    <t>Garrafa grande</t>
  </si>
  <si>
    <t>Garrafa médio</t>
  </si>
  <si>
    <t>Garrafa pequeno</t>
  </si>
  <si>
    <t>Saco médio</t>
  </si>
  <si>
    <t>Calma grande</t>
  </si>
  <si>
    <t>Calma médio</t>
  </si>
  <si>
    <t>Calma pequeno</t>
  </si>
  <si>
    <t>Saquinho grande</t>
  </si>
  <si>
    <t>Saquinho médio</t>
  </si>
  <si>
    <t>Saquinho pequeno</t>
  </si>
  <si>
    <t>Frasco grande</t>
  </si>
  <si>
    <t>Frasco médio</t>
  </si>
  <si>
    <t>Frasco pequeno</t>
  </si>
  <si>
    <t>Copo grande</t>
  </si>
  <si>
    <t>Copo pequeno</t>
  </si>
  <si>
    <t>Levantamento 2</t>
  </si>
  <si>
    <t>Levantamento 1</t>
  </si>
  <si>
    <t>INQUÉRITO HARMONIZADO SOBRE AS CONDIÇÕES DE VIDA DOS AGREGADOS FAMILIARES 2018</t>
  </si>
  <si>
    <r>
      <t xml:space="preserve">(0.00) Número de respondentes </t>
    </r>
    <r>
      <rPr>
        <b/>
        <sz val="8"/>
        <color rgb="FF00B050"/>
        <rFont val="Arial Narrow"/>
        <family val="2"/>
      </rPr>
      <t xml:space="preserve">na </t>
    </r>
    <r>
      <rPr>
        <b/>
        <sz val="8"/>
        <rFont val="Arial Narrow"/>
        <family val="2"/>
      </rPr>
      <t xml:space="preserve">secção 0 </t>
    </r>
  </si>
  <si>
    <t>6. Rede movel de Senegal</t>
  </si>
  <si>
    <t>7. Rede movel Guine-Conacry</t>
  </si>
  <si>
    <r>
      <t xml:space="preserve">A que distância (em quilómetros) podem os agricultores desta aldeia/bairro adquirir estes grandes equipamentos agrícolas? (se a distância for desconhecida, </t>
    </r>
    <r>
      <rPr>
        <sz val="8"/>
        <color rgb="FF00B050"/>
        <rFont val="Arial Narrow"/>
        <family val="2"/>
      </rPr>
      <t xml:space="preserve">escreva </t>
    </r>
    <r>
      <rPr>
        <sz val="8"/>
        <rFont val="Arial Narrow"/>
        <family val="2"/>
      </rPr>
      <t>998)</t>
    </r>
  </si>
  <si>
    <r>
      <t>A que distância (em quilómetros) podem os agricultores desta aldeia/bairro adquirir estas sementes? (se a distância for desconhecida,</t>
    </r>
    <r>
      <rPr>
        <sz val="8"/>
        <color rgb="FF00B050"/>
        <rFont val="Arial Narrow"/>
        <family val="2"/>
      </rPr>
      <t xml:space="preserve"> escreva</t>
    </r>
    <r>
      <rPr>
        <sz val="8"/>
        <rFont val="Arial Narrow"/>
        <family val="2"/>
      </rPr>
      <t xml:space="preserve"> 998)</t>
    </r>
  </si>
  <si>
    <r>
      <t>A que distância (em quilómetros) podem os agricultores desta aldeia/bairro adquirir estes adubos orgânicos? (se a distância for desconhecida,</t>
    </r>
    <r>
      <rPr>
        <sz val="8"/>
        <color rgb="FF00B050"/>
        <rFont val="Arial Narrow"/>
        <family val="2"/>
      </rPr>
      <t xml:space="preserve"> escreva</t>
    </r>
    <r>
      <rPr>
        <sz val="8"/>
        <rFont val="Arial Narrow"/>
        <family val="2"/>
      </rPr>
      <t xml:space="preserve"> 998)</t>
    </r>
  </si>
  <si>
    <r>
      <t xml:space="preserve">A que distância (em quilómetros) podem os agricultores desta aldeia/bairro adquirir estes adubos químicos? (se a distância for desconhecida, </t>
    </r>
    <r>
      <rPr>
        <sz val="8"/>
        <color rgb="FF00B050"/>
        <rFont val="Arial Narrow"/>
        <family val="2"/>
      </rPr>
      <t>escreva</t>
    </r>
    <r>
      <rPr>
        <sz val="8"/>
        <rFont val="Arial Narrow"/>
        <family val="2"/>
      </rPr>
      <t xml:space="preserve"> 998)</t>
    </r>
  </si>
  <si>
    <r>
      <t xml:space="preserve">A que distância (em quilómetros) podem os agricultores desta aldeia/bairro adquirir estes pesticidas? (se a distância for desconhecida, </t>
    </r>
    <r>
      <rPr>
        <sz val="8"/>
        <color rgb="FF00B050"/>
        <rFont val="Arial Narrow"/>
        <family val="2"/>
      </rPr>
      <t>escreva</t>
    </r>
    <r>
      <rPr>
        <sz val="8"/>
        <rFont val="Arial Narrow"/>
        <family val="2"/>
      </rPr>
      <t xml:space="preserve"> 998)</t>
    </r>
  </si>
  <si>
    <r>
      <t xml:space="preserve">Durante a estação seca de </t>
    </r>
    <r>
      <rPr>
        <sz val="8"/>
        <color rgb="FF00B050"/>
        <rFont val="Arial Narrow"/>
        <family val="2"/>
      </rPr>
      <t>2017/2018,</t>
    </r>
    <r>
      <rPr>
        <sz val="8"/>
        <rFont val="Arial Narrow"/>
        <family val="2"/>
      </rPr>
      <t xml:space="preserve"> em que meses esteve disponível a água desta fonte? 1=Sim   2=Não</t>
    </r>
  </si>
  <si>
    <t>(Colocar 9999 se os trabalhadores rurais forem apenas pagos por dias de trabalho)</t>
  </si>
  <si>
    <r>
      <rPr>
        <i/>
        <sz val="8"/>
        <color rgb="FF00B050"/>
        <rFont val="Arial Narrow"/>
        <family val="2"/>
      </rPr>
      <t xml:space="preserve">(Escreva </t>
    </r>
    <r>
      <rPr>
        <i/>
        <sz val="8"/>
        <rFont val="Arial Narrow"/>
        <family val="2"/>
      </rPr>
      <t>9999998 se os trabalhadores rurais forem apenas pagos por superfície)</t>
    </r>
  </si>
  <si>
    <r>
      <t>(</t>
    </r>
    <r>
      <rPr>
        <i/>
        <sz val="8"/>
        <color rgb="FF00B050"/>
        <rFont val="Arial Narrow"/>
        <family val="2"/>
      </rPr>
      <t xml:space="preserve">Escreva </t>
    </r>
    <r>
      <rPr>
        <i/>
        <sz val="8"/>
        <rFont val="Arial Narrow"/>
        <family val="2"/>
      </rPr>
      <t>9999998 se os trabalhadores rurais forem apenas pagos por superfície)</t>
    </r>
  </si>
  <si>
    <t>Funcionário de nível regional ou distrital</t>
  </si>
  <si>
    <t>Comité de desenvolvimento da aldeia</t>
  </si>
  <si>
    <t>Autoridades tradicionais</t>
  </si>
  <si>
    <r>
      <t>Autoridades regionais ou</t>
    </r>
    <r>
      <rPr>
        <sz val="8"/>
        <color rgb="FF00B050"/>
        <rFont val="Arial Narrow"/>
        <family val="2"/>
      </rPr>
      <t xml:space="preserve"> sectoriais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</si>
</sst>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
    <numFmt numFmtId="166" formatCode="_-* #,##0.00\ _F_-;\-* #,##0.00\ _F_-;_-* &quot;-&quot;??\ _F_-;_-@_-"/>
    <numFmt numFmtId="167" formatCode="_-* #,##0.00\ [$€]_-;\-* #,##0.00\ [$€]_-;_-* &quot;-&quot;??\ [$€]_-;_-@_-"/>
  </numFmts>
  <fonts count="58" x14ac:knownFonts="1">
    <font>
      <sz val="10"/>
      <name val="Arial"/>
    </font>
    <font>
      <sz val="12"/>
      <name val="Arial"/>
      <family val="2"/>
    </font>
    <font>
      <b/>
      <sz val="10"/>
      <name val="Arial"/>
      <family val="2"/>
    </font>
    <font>
      <b/>
      <sz val="8"/>
      <name val="Arial"/>
      <family val="2"/>
    </font>
    <font>
      <b/>
      <sz val="14"/>
      <name val="Arial"/>
      <family val="2"/>
    </font>
    <font>
      <sz val="8"/>
      <name val="Arial"/>
      <family val="2"/>
    </font>
    <font>
      <sz val="8"/>
      <name val="Arial Narrow"/>
      <family val="2"/>
    </font>
    <font>
      <b/>
      <sz val="8"/>
      <name val="Arial Narrow"/>
      <family val="2"/>
    </font>
    <font>
      <b/>
      <sz val="12"/>
      <name val="Arial Narrow"/>
      <family val="2"/>
    </font>
    <font>
      <b/>
      <sz val="16"/>
      <name val="Arial Narrow"/>
      <family val="2"/>
    </font>
    <font>
      <sz val="10"/>
      <name val="Arial"/>
      <family val="2"/>
    </font>
    <font>
      <sz val="6"/>
      <name val="Arial Narrow"/>
      <family val="2"/>
    </font>
    <font>
      <sz val="6"/>
      <name val="Arial"/>
      <family val="2"/>
    </font>
    <font>
      <b/>
      <sz val="7"/>
      <name val="Arial Narrow"/>
      <family val="2"/>
    </font>
    <font>
      <sz val="10"/>
      <name val="Arial Narrow"/>
      <family val="2"/>
    </font>
    <font>
      <b/>
      <sz val="9"/>
      <name val="Arial Narrow"/>
      <family val="2"/>
    </font>
    <font>
      <sz val="9"/>
      <name val="Arial"/>
      <family val="2"/>
    </font>
    <font>
      <b/>
      <sz val="11"/>
      <name val="Arial Narrow"/>
      <family val="2"/>
    </font>
    <font>
      <sz val="12"/>
      <name val="Arial Narrow"/>
      <family val="2"/>
    </font>
    <font>
      <sz val="14"/>
      <name val="Arial"/>
      <family val="2"/>
    </font>
    <font>
      <sz val="10"/>
      <color indexed="55"/>
      <name val="Arial"/>
      <family val="2"/>
    </font>
    <font>
      <sz val="10"/>
      <name val="Arial"/>
      <family val="2"/>
    </font>
    <font>
      <sz val="8"/>
      <name val="Courier New"/>
      <family val="3"/>
    </font>
    <font>
      <sz val="10"/>
      <color indexed="8"/>
      <name val="Arial"/>
      <family val="2"/>
    </font>
    <font>
      <b/>
      <u/>
      <sz val="11"/>
      <name val="Arial"/>
      <family val="2"/>
    </font>
    <font>
      <sz val="9"/>
      <name val="Arial Narrow"/>
      <family val="2"/>
    </font>
    <font>
      <sz val="11"/>
      <name val="Arial Narrow"/>
      <family val="2"/>
    </font>
    <font>
      <b/>
      <sz val="12"/>
      <name val="Arial"/>
      <family val="2"/>
    </font>
    <font>
      <b/>
      <u/>
      <sz val="12"/>
      <name val="Arial Narrow"/>
      <family val="2"/>
    </font>
    <font>
      <b/>
      <sz val="10"/>
      <name val="Arial Narrow"/>
      <family val="2"/>
    </font>
    <font>
      <sz val="10"/>
      <name val="Arial"/>
      <family val="2"/>
    </font>
    <font>
      <b/>
      <sz val="11"/>
      <name val="Arial"/>
      <family val="2"/>
    </font>
    <font>
      <i/>
      <sz val="8"/>
      <name val="Arial Narrow"/>
      <family val="2"/>
    </font>
    <font>
      <b/>
      <sz val="12"/>
      <color indexed="8"/>
      <name val="Arial Narrow"/>
      <family val="2"/>
    </font>
    <font>
      <b/>
      <sz val="10"/>
      <color indexed="8"/>
      <name val="Arial Narrow"/>
      <family val="2"/>
    </font>
    <font>
      <sz val="10"/>
      <color indexed="8"/>
      <name val="Arial Narrow"/>
      <family val="2"/>
    </font>
    <font>
      <b/>
      <sz val="10"/>
      <color indexed="10"/>
      <name val="Arial Narrow"/>
      <family val="2"/>
    </font>
    <font>
      <sz val="12"/>
      <color indexed="10"/>
      <name val="Arial"/>
      <family val="2"/>
    </font>
    <font>
      <sz val="11"/>
      <color theme="1"/>
      <name val="Calibri"/>
      <family val="2"/>
      <scheme val="minor"/>
    </font>
    <font>
      <sz val="10"/>
      <color theme="1"/>
      <name val="Arial"/>
      <family val="2"/>
    </font>
    <font>
      <sz val="12"/>
      <color theme="1"/>
      <name val="Times New Roman"/>
      <family val="2"/>
    </font>
    <font>
      <b/>
      <sz val="11"/>
      <color theme="1"/>
      <name val="Arial Narrow"/>
      <family val="2"/>
    </font>
    <font>
      <b/>
      <sz val="12"/>
      <color theme="1"/>
      <name val="Arial Narrow"/>
      <family val="2"/>
    </font>
    <font>
      <b/>
      <sz val="10"/>
      <color theme="1"/>
      <name val="Arial Narrow"/>
      <family val="2"/>
    </font>
    <font>
      <sz val="10"/>
      <color theme="1"/>
      <name val="Arial Narrow"/>
      <family val="2"/>
    </font>
    <font>
      <sz val="10"/>
      <color rgb="FFFF0000"/>
      <name val="Arial Narrow"/>
      <family val="2"/>
    </font>
    <font>
      <sz val="8"/>
      <color rgb="FFFF0000"/>
      <name val="Arial Narrow"/>
      <family val="2"/>
    </font>
    <font>
      <sz val="9"/>
      <color rgb="FFFF0000"/>
      <name val="Arial Narrow"/>
      <family val="2"/>
    </font>
    <font>
      <b/>
      <sz val="10"/>
      <color rgb="FFFF0000"/>
      <name val="Arial Narrow"/>
      <family val="2"/>
    </font>
    <font>
      <sz val="12"/>
      <color rgb="FFFF0000"/>
      <name val="Arial"/>
      <family val="2"/>
    </font>
    <font>
      <sz val="9"/>
      <color rgb="FF00B050"/>
      <name val="Arial Narrow"/>
      <family val="2"/>
    </font>
    <font>
      <sz val="11"/>
      <name val="Times New Roman"/>
      <family val="1"/>
    </font>
    <font>
      <sz val="11"/>
      <color rgb="FFFF0000"/>
      <name val="Times New Roman"/>
      <family val="1"/>
    </font>
    <font>
      <sz val="10"/>
      <color rgb="FFFF0000"/>
      <name val="Arial"/>
      <family val="2"/>
    </font>
    <font>
      <i/>
      <sz val="8"/>
      <color rgb="FFFF0000"/>
      <name val="Arial Narrow"/>
      <family val="2"/>
    </font>
    <font>
      <b/>
      <sz val="8"/>
      <color rgb="FF00B050"/>
      <name val="Arial Narrow"/>
      <family val="2"/>
    </font>
    <font>
      <sz val="8"/>
      <color rgb="FF00B050"/>
      <name val="Arial Narrow"/>
      <family val="2"/>
    </font>
    <font>
      <i/>
      <sz val="8"/>
      <color rgb="FF00B050"/>
      <name val="Arial Narrow"/>
      <family val="2"/>
    </font>
  </fonts>
  <fills count="14">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249977111117893"/>
        <bgColor indexed="64"/>
      </patternFill>
    </fill>
    <fill>
      <patternFill patternType="solid">
        <fgColor theme="4"/>
        <bgColor indexed="64"/>
      </patternFill>
    </fill>
    <fill>
      <patternFill patternType="solid">
        <fgColor theme="6"/>
        <bgColor indexed="64"/>
      </patternFill>
    </fill>
    <fill>
      <patternFill patternType="solid">
        <fgColor rgb="FFFF0000"/>
        <bgColor indexed="64"/>
      </patternFill>
    </fill>
    <fill>
      <patternFill patternType="solid">
        <fgColor rgb="FF7030A0"/>
        <bgColor indexed="64"/>
      </patternFill>
    </fill>
    <fill>
      <patternFill patternType="solid">
        <fgColor theme="1"/>
        <bgColor indexed="64"/>
      </patternFill>
    </fill>
    <fill>
      <patternFill patternType="solid">
        <fgColor theme="3" tint="0.59999389629810485"/>
        <bgColor indexed="64"/>
      </patternFill>
    </fill>
    <fill>
      <patternFill patternType="solid">
        <fgColor rgb="FFFFFF00"/>
        <bgColor indexed="64"/>
      </patternFill>
    </fill>
    <fill>
      <patternFill patternType="solid">
        <fgColor rgb="FF00B050"/>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double">
        <color indexed="64"/>
      </left>
      <right style="double">
        <color indexed="64"/>
      </right>
      <top/>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8"/>
      </top>
      <bottom style="thin">
        <color indexed="64"/>
      </bottom>
      <diagonal/>
    </border>
    <border>
      <left/>
      <right/>
      <top/>
      <bottom style="thin">
        <color indexed="8"/>
      </bottom>
      <diagonal/>
    </border>
    <border>
      <left style="double">
        <color indexed="64"/>
      </left>
      <right/>
      <top style="thin">
        <color indexed="8"/>
      </top>
      <bottom style="thin">
        <color indexed="8"/>
      </bottom>
      <diagonal/>
    </border>
    <border>
      <left style="double">
        <color indexed="64"/>
      </left>
      <right style="thin">
        <color indexed="64"/>
      </right>
      <top style="thin">
        <color indexed="64"/>
      </top>
      <bottom style="thin">
        <color indexed="8"/>
      </bottom>
      <diagonal/>
    </border>
    <border>
      <left style="double">
        <color indexed="64"/>
      </left>
      <right style="thin">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s>
  <cellStyleXfs count="20">
    <xf numFmtId="0" fontId="0" fillId="0" borderId="0"/>
    <xf numFmtId="0" fontId="22" fillId="0" borderId="0" applyNumberFormat="0" applyFill="0" applyBorder="0" applyProtection="0">
      <alignment vertical="center"/>
    </xf>
    <xf numFmtId="164" fontId="23"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1" fillId="0" borderId="0" applyFont="0" applyFill="0" applyBorder="0" applyAlignment="0" applyProtection="0"/>
    <xf numFmtId="166" fontId="30" fillId="0" borderId="0" applyFont="0" applyFill="0" applyBorder="0" applyAlignment="0" applyProtection="0"/>
    <xf numFmtId="167" fontId="21" fillId="0" borderId="0" applyFont="0" applyFill="0" applyBorder="0" applyAlignment="0" applyProtection="0"/>
    <xf numFmtId="167" fontId="10" fillId="0" borderId="0" applyFont="0" applyFill="0" applyBorder="0" applyAlignment="0" applyProtection="0"/>
    <xf numFmtId="167" fontId="21" fillId="0" borderId="0" applyFont="0" applyFill="0" applyBorder="0" applyAlignment="0" applyProtection="0"/>
    <xf numFmtId="0" fontId="24" fillId="0" borderId="0" applyNumberFormat="0" applyFill="0" applyBorder="0" applyProtection="0">
      <alignment horizontal="left"/>
    </xf>
    <xf numFmtId="0" fontId="39" fillId="0" borderId="0"/>
    <xf numFmtId="0" fontId="10" fillId="0" borderId="0"/>
    <xf numFmtId="0" fontId="40" fillId="0" borderId="0"/>
    <xf numFmtId="0" fontId="10" fillId="0" borderId="0"/>
    <xf numFmtId="0" fontId="40" fillId="0" borderId="0"/>
    <xf numFmtId="0" fontId="38" fillId="0" borderId="0"/>
    <xf numFmtId="0" fontId="1" fillId="0" borderId="0"/>
    <xf numFmtId="0" fontId="16" fillId="0" borderId="0" applyNumberFormat="0" applyFill="0" applyBorder="0" applyProtection="0">
      <alignment vertical="top" wrapText="1"/>
    </xf>
    <xf numFmtId="0" fontId="10" fillId="0" borderId="0"/>
  </cellStyleXfs>
  <cellXfs count="625">
    <xf numFmtId="0" fontId="0" fillId="0" borderId="0" xfId="0"/>
    <xf numFmtId="0" fontId="2" fillId="2" borderId="0" xfId="0" applyFont="1" applyFill="1"/>
    <xf numFmtId="0" fontId="6" fillId="2" borderId="0" xfId="0" applyFont="1" applyFill="1" applyBorder="1"/>
    <xf numFmtId="0" fontId="6" fillId="2" borderId="0" xfId="17" applyFont="1" applyFill="1"/>
    <xf numFmtId="0" fontId="8" fillId="0" borderId="0" xfId="17" applyFont="1" applyAlignment="1"/>
    <xf numFmtId="0" fontId="7" fillId="2" borderId="0" xfId="17" applyFont="1" applyFill="1" applyAlignment="1">
      <alignment wrapText="1"/>
    </xf>
    <xf numFmtId="0" fontId="6" fillId="2" borderId="0" xfId="17" applyFont="1" applyFill="1" applyAlignment="1"/>
    <xf numFmtId="0" fontId="7" fillId="2" borderId="0" xfId="17" applyFont="1" applyFill="1"/>
    <xf numFmtId="0" fontId="6" fillId="2" borderId="0" xfId="17" applyFont="1" applyFill="1" applyBorder="1" applyAlignment="1"/>
    <xf numFmtId="0" fontId="7" fillId="2" borderId="1" xfId="17" applyFont="1" applyFill="1" applyBorder="1" applyAlignment="1">
      <alignment wrapText="1"/>
    </xf>
    <xf numFmtId="165" fontId="6" fillId="2" borderId="2" xfId="17" applyNumberFormat="1" applyFont="1" applyFill="1" applyBorder="1" applyAlignment="1"/>
    <xf numFmtId="0" fontId="7" fillId="2" borderId="3" xfId="17" applyFont="1" applyFill="1" applyBorder="1" applyAlignment="1">
      <alignment wrapText="1"/>
    </xf>
    <xf numFmtId="0" fontId="6" fillId="2" borderId="3" xfId="17" applyFont="1" applyFill="1" applyBorder="1" applyAlignment="1"/>
    <xf numFmtId="0" fontId="6" fillId="2" borderId="3" xfId="17" applyFont="1" applyFill="1" applyBorder="1" applyAlignment="1">
      <alignment horizontal="center"/>
    </xf>
    <xf numFmtId="0" fontId="6" fillId="2" borderId="4" xfId="17" applyFont="1" applyFill="1" applyBorder="1" applyAlignment="1"/>
    <xf numFmtId="0" fontId="6" fillId="2" borderId="3" xfId="17" applyFont="1" applyFill="1" applyBorder="1" applyAlignment="1">
      <alignment wrapText="1"/>
    </xf>
    <xf numFmtId="0" fontId="6" fillId="2" borderId="3" xfId="17" applyFont="1" applyFill="1" applyBorder="1"/>
    <xf numFmtId="0" fontId="6" fillId="2" borderId="0" xfId="17" applyFont="1" applyFill="1" applyBorder="1"/>
    <xf numFmtId="0" fontId="7" fillId="2" borderId="5" xfId="17" applyFont="1" applyFill="1" applyBorder="1" applyAlignment="1">
      <alignment horizontal="center" wrapText="1"/>
    </xf>
    <xf numFmtId="0" fontId="10" fillId="0" borderId="0" xfId="0" applyFont="1" applyBorder="1" applyAlignment="1">
      <alignment horizontal="center" vertical="center" textRotation="90" wrapText="1"/>
    </xf>
    <xf numFmtId="0" fontId="13" fillId="2" borderId="0" xfId="17" applyFont="1" applyFill="1" applyBorder="1" applyAlignment="1">
      <alignment horizontal="center"/>
    </xf>
    <xf numFmtId="0" fontId="8" fillId="2" borderId="6" xfId="17" quotePrefix="1" applyFont="1" applyFill="1" applyBorder="1" applyAlignment="1">
      <alignment horizontal="center"/>
    </xf>
    <xf numFmtId="0" fontId="6" fillId="0" borderId="5" xfId="0" applyFont="1" applyFill="1" applyBorder="1" applyAlignment="1">
      <alignment wrapText="1"/>
    </xf>
    <xf numFmtId="0" fontId="6" fillId="2" borderId="5" xfId="17" applyFont="1" applyFill="1" applyBorder="1" applyAlignment="1"/>
    <xf numFmtId="0" fontId="6" fillId="2" borderId="7" xfId="17" applyFont="1" applyFill="1" applyBorder="1" applyAlignment="1"/>
    <xf numFmtId="0" fontId="6" fillId="0" borderId="5" xfId="0" applyFont="1" applyBorder="1" applyAlignment="1">
      <alignment wrapText="1"/>
    </xf>
    <xf numFmtId="0" fontId="6" fillId="2" borderId="6" xfId="17" applyFont="1" applyFill="1" applyBorder="1" applyAlignment="1">
      <alignment wrapText="1"/>
    </xf>
    <xf numFmtId="0" fontId="11" fillId="2" borderId="3" xfId="0" applyFont="1" applyFill="1" applyBorder="1" applyAlignment="1">
      <alignment vertical="top" wrapText="1"/>
    </xf>
    <xf numFmtId="0" fontId="11" fillId="2" borderId="0" xfId="0" applyFont="1" applyFill="1" applyBorder="1" applyAlignment="1">
      <alignment vertical="top" wrapText="1"/>
    </xf>
    <xf numFmtId="0" fontId="12" fillId="2" borderId="3" xfId="0" applyFont="1" applyFill="1" applyBorder="1" applyAlignment="1">
      <alignment vertical="top" wrapText="1"/>
    </xf>
    <xf numFmtId="0" fontId="12" fillId="2" borderId="0" xfId="0" applyFont="1" applyFill="1" applyBorder="1" applyAlignment="1">
      <alignment vertical="top" wrapText="1"/>
    </xf>
    <xf numFmtId="0" fontId="12" fillId="2" borderId="8" xfId="0" applyFont="1" applyFill="1" applyBorder="1" applyAlignment="1">
      <alignment vertical="top" wrapText="1"/>
    </xf>
    <xf numFmtId="0" fontId="12" fillId="2" borderId="9" xfId="0" applyFont="1" applyFill="1" applyBorder="1" applyAlignment="1">
      <alignment vertical="top" wrapText="1"/>
    </xf>
    <xf numFmtId="0" fontId="7" fillId="2" borderId="3" xfId="17" applyFont="1" applyFill="1" applyBorder="1" applyAlignment="1">
      <alignment horizontal="center" wrapText="1"/>
    </xf>
    <xf numFmtId="0" fontId="13" fillId="2" borderId="4" xfId="17" applyFont="1" applyFill="1" applyBorder="1" applyAlignment="1">
      <alignment horizontal="center"/>
    </xf>
    <xf numFmtId="0" fontId="6" fillId="2" borderId="10" xfId="17" applyFont="1" applyFill="1" applyBorder="1" applyAlignment="1"/>
    <xf numFmtId="0" fontId="6" fillId="0" borderId="6" xfId="0" applyFont="1" applyBorder="1" applyAlignment="1">
      <alignment wrapText="1"/>
    </xf>
    <xf numFmtId="0" fontId="6" fillId="2" borderId="8" xfId="17" applyFont="1" applyFill="1" applyBorder="1"/>
    <xf numFmtId="0" fontId="6" fillId="2" borderId="4" xfId="0" applyFont="1" applyFill="1" applyBorder="1"/>
    <xf numFmtId="0" fontId="6" fillId="2" borderId="0" xfId="0" applyFont="1" applyFill="1"/>
    <xf numFmtId="0" fontId="6" fillId="2" borderId="3" xfId="0" applyFont="1" applyFill="1" applyBorder="1"/>
    <xf numFmtId="0" fontId="6" fillId="2" borderId="5" xfId="17" applyFont="1" applyFill="1" applyBorder="1" applyAlignment="1">
      <alignment wrapText="1"/>
    </xf>
    <xf numFmtId="0" fontId="10" fillId="2" borderId="0" xfId="0" applyFont="1" applyFill="1"/>
    <xf numFmtId="0" fontId="6" fillId="2" borderId="3" xfId="17" applyFont="1" applyFill="1" applyBorder="1" applyAlignment="1">
      <alignment vertical="top" wrapText="1"/>
    </xf>
    <xf numFmtId="0" fontId="6" fillId="2" borderId="0" xfId="17" applyFont="1" applyFill="1" applyBorder="1" applyAlignment="1">
      <alignment vertical="top" wrapText="1"/>
    </xf>
    <xf numFmtId="0" fontId="8" fillId="2" borderId="0" xfId="17" quotePrefix="1" applyFont="1" applyFill="1" applyBorder="1" applyAlignment="1">
      <alignment horizontal="center"/>
    </xf>
    <xf numFmtId="0" fontId="6" fillId="0" borderId="0" xfId="0" applyFont="1" applyBorder="1" applyAlignment="1">
      <alignment wrapText="1"/>
    </xf>
    <xf numFmtId="0" fontId="6" fillId="2" borderId="0" xfId="17" applyFont="1" applyFill="1" applyBorder="1" applyAlignment="1">
      <alignment wrapText="1"/>
    </xf>
    <xf numFmtId="0" fontId="7" fillId="2" borderId="0" xfId="17" applyFont="1" applyFill="1" applyBorder="1"/>
    <xf numFmtId="0" fontId="7" fillId="2" borderId="0" xfId="17" applyFont="1" applyFill="1" applyBorder="1" applyAlignment="1">
      <alignment wrapText="1"/>
    </xf>
    <xf numFmtId="165" fontId="6" fillId="2" borderId="11" xfId="17" applyNumberFormat="1" applyFont="1" applyFill="1" applyBorder="1" applyAlignment="1">
      <alignment horizontal="left"/>
    </xf>
    <xf numFmtId="0" fontId="6" fillId="2" borderId="3" xfId="17" applyFont="1" applyFill="1" applyBorder="1" applyAlignment="1">
      <alignment horizontal="center" vertical="top" wrapText="1"/>
    </xf>
    <xf numFmtId="0" fontId="11" fillId="2" borderId="4" xfId="0" applyFont="1" applyFill="1" applyBorder="1" applyAlignment="1">
      <alignment vertical="top" wrapText="1"/>
    </xf>
    <xf numFmtId="0" fontId="6" fillId="2" borderId="4" xfId="17" applyFont="1" applyFill="1" applyBorder="1" applyAlignment="1">
      <alignment vertical="top" wrapText="1"/>
    </xf>
    <xf numFmtId="0" fontId="6" fillId="2" borderId="4" xfId="17" applyFont="1" applyFill="1" applyBorder="1"/>
    <xf numFmtId="0" fontId="12" fillId="2" borderId="4" xfId="0" applyFont="1" applyFill="1" applyBorder="1" applyAlignment="1">
      <alignment vertical="top" wrapText="1"/>
    </xf>
    <xf numFmtId="0" fontId="12" fillId="2" borderId="12" xfId="0" applyFont="1" applyFill="1" applyBorder="1" applyAlignment="1">
      <alignment vertical="top" wrapText="1"/>
    </xf>
    <xf numFmtId="0" fontId="6" fillId="2" borderId="9" xfId="17" applyFont="1" applyFill="1" applyBorder="1"/>
    <xf numFmtId="0" fontId="6" fillId="2" borderId="12" xfId="17" applyFont="1" applyFill="1" applyBorder="1"/>
    <xf numFmtId="0" fontId="7" fillId="2" borderId="10" xfId="17" applyFont="1" applyFill="1" applyBorder="1" applyAlignment="1">
      <alignment horizontal="center"/>
    </xf>
    <xf numFmtId="0" fontId="6" fillId="2" borderId="5" xfId="17" applyFont="1" applyFill="1" applyBorder="1"/>
    <xf numFmtId="0" fontId="6" fillId="2" borderId="7" xfId="17" applyFont="1" applyFill="1" applyBorder="1"/>
    <xf numFmtId="0" fontId="6" fillId="2" borderId="10" xfId="17" applyFont="1" applyFill="1" applyBorder="1"/>
    <xf numFmtId="0" fontId="6" fillId="2" borderId="6" xfId="17" applyFont="1" applyFill="1" applyBorder="1"/>
    <xf numFmtId="0" fontId="6" fillId="2" borderId="6" xfId="17" applyFont="1" applyFill="1" applyBorder="1" applyAlignment="1">
      <alignment vertical="top" wrapText="1"/>
    </xf>
    <xf numFmtId="0" fontId="0" fillId="4" borderId="0" xfId="0" applyFill="1"/>
    <xf numFmtId="0" fontId="6" fillId="2" borderId="5" xfId="17" applyFont="1" applyFill="1" applyBorder="1" applyAlignment="1">
      <alignment horizontal="center"/>
    </xf>
    <xf numFmtId="0" fontId="6" fillId="2" borderId="10" xfId="17" applyFont="1" applyFill="1" applyBorder="1" applyAlignment="1">
      <alignment horizontal="center"/>
    </xf>
    <xf numFmtId="0" fontId="6" fillId="0" borderId="0" xfId="17" applyFont="1" applyFill="1"/>
    <xf numFmtId="0" fontId="7" fillId="0" borderId="1" xfId="17" applyFont="1" applyFill="1" applyBorder="1" applyAlignment="1">
      <alignment wrapText="1"/>
    </xf>
    <xf numFmtId="0" fontId="7" fillId="0" borderId="3" xfId="17" applyFont="1" applyFill="1" applyBorder="1" applyAlignment="1">
      <alignment wrapText="1"/>
    </xf>
    <xf numFmtId="0" fontId="6" fillId="0" borderId="0" xfId="17" applyFont="1" applyFill="1" applyBorder="1"/>
    <xf numFmtId="0" fontId="6" fillId="0" borderId="3" xfId="17" applyFont="1" applyFill="1" applyBorder="1" applyAlignment="1">
      <alignment wrapText="1"/>
    </xf>
    <xf numFmtId="0" fontId="5" fillId="0" borderId="0" xfId="0" applyFont="1" applyFill="1" applyBorder="1"/>
    <xf numFmtId="0" fontId="5" fillId="0" borderId="0" xfId="0" applyFont="1" applyFill="1"/>
    <xf numFmtId="0" fontId="7" fillId="0" borderId="0" xfId="17" applyFont="1" applyFill="1" applyAlignment="1">
      <alignment wrapText="1"/>
    </xf>
    <xf numFmtId="0" fontId="6" fillId="0" borderId="0" xfId="17" applyFont="1" applyFill="1" applyAlignment="1"/>
    <xf numFmtId="0" fontId="7" fillId="0" borderId="0" xfId="17" applyFont="1" applyFill="1"/>
    <xf numFmtId="165" fontId="6" fillId="0" borderId="11" xfId="17" applyNumberFormat="1" applyFont="1" applyFill="1" applyBorder="1" applyAlignment="1">
      <alignment horizontal="left"/>
    </xf>
    <xf numFmtId="165" fontId="6" fillId="0" borderId="1" xfId="17" applyNumberFormat="1" applyFont="1" applyFill="1" applyBorder="1" applyAlignment="1">
      <alignment horizontal="left"/>
    </xf>
    <xf numFmtId="0" fontId="6" fillId="0" borderId="4" xfId="17" applyFont="1" applyFill="1" applyBorder="1"/>
    <xf numFmtId="165" fontId="6" fillId="0" borderId="2" xfId="17" applyNumberFormat="1" applyFont="1" applyFill="1" applyBorder="1" applyAlignment="1">
      <alignment horizontal="left"/>
    </xf>
    <xf numFmtId="0" fontId="6" fillId="0" borderId="13" xfId="17" applyFont="1" applyFill="1" applyBorder="1"/>
    <xf numFmtId="0" fontId="6" fillId="0" borderId="2" xfId="17" applyFont="1" applyFill="1" applyBorder="1"/>
    <xf numFmtId="0" fontId="6" fillId="0" borderId="14" xfId="17" applyFont="1" applyFill="1" applyBorder="1"/>
    <xf numFmtId="0" fontId="6" fillId="0" borderId="3" xfId="17" applyFont="1" applyFill="1" applyBorder="1"/>
    <xf numFmtId="0" fontId="6" fillId="0" borderId="3" xfId="17" applyFont="1" applyFill="1" applyBorder="1" applyAlignment="1"/>
    <xf numFmtId="0" fontId="6" fillId="0" borderId="13" xfId="17" applyFont="1" applyFill="1" applyBorder="1" applyAlignment="1"/>
    <xf numFmtId="0" fontId="6" fillId="0" borderId="9" xfId="17" applyFont="1" applyFill="1" applyBorder="1"/>
    <xf numFmtId="0" fontId="6" fillId="0" borderId="8" xfId="17" applyFont="1" applyFill="1" applyBorder="1"/>
    <xf numFmtId="0" fontId="6" fillId="0" borderId="12" xfId="17" applyFont="1" applyFill="1" applyBorder="1"/>
    <xf numFmtId="0" fontId="7" fillId="0" borderId="11" xfId="17" applyFont="1" applyFill="1" applyBorder="1" applyAlignment="1">
      <alignment horizontal="center" wrapText="1"/>
    </xf>
    <xf numFmtId="0" fontId="7" fillId="0" borderId="11" xfId="17" applyFont="1" applyFill="1" applyBorder="1" applyAlignment="1">
      <alignment horizontal="center"/>
    </xf>
    <xf numFmtId="0" fontId="6" fillId="0" borderId="3" xfId="17" applyFont="1" applyFill="1" applyBorder="1" applyAlignment="1">
      <alignment vertical="center"/>
    </xf>
    <xf numFmtId="0" fontId="6" fillId="0" borderId="3" xfId="17" applyFont="1" applyFill="1" applyBorder="1" applyAlignment="1">
      <alignment horizontal="right" vertical="top" wrapText="1"/>
    </xf>
    <xf numFmtId="0" fontId="6" fillId="0" borderId="3" xfId="17" applyFont="1" applyFill="1" applyBorder="1" applyAlignment="1">
      <alignment horizontal="right"/>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0" xfId="0" applyFont="1" applyFill="1" applyBorder="1" applyAlignment="1">
      <alignment horizontal="left" vertical="top"/>
    </xf>
    <xf numFmtId="0" fontId="5" fillId="0" borderId="0" xfId="0" applyFont="1" applyFill="1" applyAlignment="1">
      <alignment horizontal="left" vertical="top"/>
    </xf>
    <xf numFmtId="0" fontId="6" fillId="0" borderId="3" xfId="17" applyFont="1" applyFill="1" applyBorder="1" applyAlignment="1">
      <alignment vertical="top"/>
    </xf>
    <xf numFmtId="0" fontId="6" fillId="0" borderId="13" xfId="17" applyFont="1" applyFill="1" applyBorder="1" applyAlignment="1">
      <alignment vertical="top" wrapText="1"/>
    </xf>
    <xf numFmtId="0" fontId="6" fillId="0" borderId="3" xfId="17" applyFont="1" applyFill="1" applyBorder="1" applyAlignment="1">
      <alignment vertical="top" wrapText="1"/>
    </xf>
    <xf numFmtId="0" fontId="6" fillId="0" borderId="0" xfId="0"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6" xfId="0" applyFont="1" applyFill="1" applyBorder="1" applyAlignment="1">
      <alignment horizontal="left" vertical="top"/>
    </xf>
    <xf numFmtId="0" fontId="6" fillId="0" borderId="11" xfId="0" applyFont="1" applyFill="1" applyBorder="1" applyAlignment="1">
      <alignment horizontal="left" vertical="top"/>
    </xf>
    <xf numFmtId="0" fontId="6" fillId="0" borderId="7" xfId="0" applyFont="1" applyFill="1" applyBorder="1" applyAlignment="1">
      <alignment horizontal="left" vertical="top"/>
    </xf>
    <xf numFmtId="0" fontId="6" fillId="0" borderId="15" xfId="0" applyFont="1" applyFill="1" applyBorder="1" applyAlignment="1">
      <alignment horizontal="left" vertical="top"/>
    </xf>
    <xf numFmtId="0" fontId="6" fillId="0" borderId="7" xfId="0" applyFont="1" applyFill="1" applyBorder="1" applyAlignment="1">
      <alignment horizontal="left" vertical="top" wrapText="1"/>
    </xf>
    <xf numFmtId="0" fontId="6" fillId="0" borderId="2" xfId="0" applyFont="1" applyFill="1" applyBorder="1" applyAlignment="1">
      <alignment horizontal="left"/>
    </xf>
    <xf numFmtId="0" fontId="6" fillId="0" borderId="14" xfId="0" applyFont="1" applyFill="1" applyBorder="1" applyAlignment="1">
      <alignment horizontal="left"/>
    </xf>
    <xf numFmtId="0" fontId="6" fillId="0" borderId="13" xfId="0" applyFont="1" applyFill="1" applyBorder="1" applyAlignment="1">
      <alignment vertical="top" wrapText="1"/>
    </xf>
    <xf numFmtId="0" fontId="41" fillId="0" borderId="0" xfId="0" applyFont="1"/>
    <xf numFmtId="0" fontId="14" fillId="0" borderId="0" xfId="0" applyFont="1"/>
    <xf numFmtId="0" fontId="6" fillId="2" borderId="3" xfId="17" applyFont="1" applyFill="1" applyBorder="1" applyAlignment="1">
      <alignment horizontal="left"/>
    </xf>
    <xf numFmtId="0" fontId="6" fillId="2" borderId="4" xfId="17"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6" fillId="2" borderId="13" xfId="0" applyFont="1" applyFill="1" applyBorder="1"/>
    <xf numFmtId="0" fontId="14" fillId="2" borderId="4" xfId="17" applyFont="1" applyFill="1" applyBorder="1" applyAlignment="1"/>
    <xf numFmtId="0" fontId="0" fillId="4" borderId="0" xfId="0" applyFill="1"/>
    <xf numFmtId="0" fontId="6" fillId="0" borderId="0" xfId="17" applyFont="1" applyFill="1" applyAlignment="1">
      <alignment vertical="center"/>
    </xf>
    <xf numFmtId="0" fontId="7" fillId="2" borderId="6" xfId="17" applyFont="1" applyFill="1" applyBorder="1" applyAlignment="1">
      <alignment horizontal="center"/>
    </xf>
    <xf numFmtId="0" fontId="7" fillId="0" borderId="1" xfId="17" applyFont="1" applyFill="1" applyBorder="1" applyAlignment="1">
      <alignment horizontal="center" wrapText="1"/>
    </xf>
    <xf numFmtId="0" fontId="6" fillId="0" borderId="6" xfId="0" applyFont="1" applyFill="1" applyBorder="1" applyAlignment="1">
      <alignment horizontal="left" vertical="top" wrapText="1"/>
    </xf>
    <xf numFmtId="0" fontId="6" fillId="0" borderId="13" xfId="17" applyFont="1" applyFill="1" applyBorder="1" applyAlignment="1">
      <alignment wrapText="1"/>
    </xf>
    <xf numFmtId="165" fontId="15" fillId="2" borderId="11" xfId="17" applyNumberFormat="1" applyFont="1" applyFill="1" applyBorder="1" applyAlignment="1">
      <alignment horizontal="left" vertical="top"/>
    </xf>
    <xf numFmtId="0" fontId="8" fillId="2" borderId="0" xfId="0" applyFont="1" applyFill="1"/>
    <xf numFmtId="0" fontId="18" fillId="0" borderId="0" xfId="17" applyFont="1" applyFill="1" applyAlignment="1"/>
    <xf numFmtId="0" fontId="42" fillId="0" borderId="0" xfId="0" applyFont="1"/>
    <xf numFmtId="165" fontId="43" fillId="0" borderId="6" xfId="0" applyNumberFormat="1" applyFont="1" applyBorder="1" applyAlignment="1">
      <alignment horizontal="left"/>
    </xf>
    <xf numFmtId="0" fontId="43" fillId="0" borderId="6" xfId="0" applyFont="1" applyBorder="1" applyAlignment="1">
      <alignment horizontal="center"/>
    </xf>
    <xf numFmtId="0" fontId="10" fillId="0" borderId="0" xfId="17" applyFont="1"/>
    <xf numFmtId="0" fontId="1" fillId="0" borderId="0" xfId="17"/>
    <xf numFmtId="0" fontId="10" fillId="0" borderId="0" xfId="17" applyFont="1" applyBorder="1"/>
    <xf numFmtId="0" fontId="10" fillId="0" borderId="16" xfId="17" applyFont="1" applyBorder="1"/>
    <xf numFmtId="0" fontId="10" fillId="0" borderId="0" xfId="0" applyFont="1" applyAlignment="1"/>
    <xf numFmtId="0" fontId="4" fillId="0" borderId="0" xfId="17" applyFont="1" applyAlignment="1"/>
    <xf numFmtId="0" fontId="19" fillId="0" borderId="0" xfId="0" applyFont="1" applyAlignment="1"/>
    <xf numFmtId="0" fontId="2" fillId="0" borderId="0" xfId="17" applyFont="1" applyAlignment="1"/>
    <xf numFmtId="0" fontId="10" fillId="0" borderId="0" xfId="0" applyFont="1"/>
    <xf numFmtId="0" fontId="2" fillId="0" borderId="0" xfId="0" applyFont="1" applyAlignment="1">
      <alignment vertical="center"/>
    </xf>
    <xf numFmtId="0" fontId="1" fillId="0" borderId="0" xfId="17" applyFont="1"/>
    <xf numFmtId="0" fontId="2" fillId="0" borderId="0" xfId="0" applyFont="1" applyAlignment="1"/>
    <xf numFmtId="0" fontId="2" fillId="0" borderId="0" xfId="17" applyFont="1"/>
    <xf numFmtId="0" fontId="10" fillId="0" borderId="0" xfId="0" applyFont="1" applyBorder="1" applyAlignment="1">
      <alignment wrapText="1"/>
    </xf>
    <xf numFmtId="0" fontId="2" fillId="2" borderId="0" xfId="17" applyFont="1" applyFill="1"/>
    <xf numFmtId="0" fontId="10" fillId="2" borderId="0" xfId="17" applyFont="1" applyFill="1"/>
    <xf numFmtId="0" fontId="10" fillId="2" borderId="0" xfId="17" applyFont="1" applyFill="1" applyBorder="1"/>
    <xf numFmtId="0" fontId="10" fillId="2" borderId="3" xfId="17" applyFont="1" applyFill="1" applyBorder="1" applyAlignment="1"/>
    <xf numFmtId="0" fontId="10" fillId="2" borderId="4" xfId="17" applyFont="1" applyFill="1" applyBorder="1" applyAlignment="1"/>
    <xf numFmtId="0" fontId="10" fillId="0" borderId="7" xfId="17" applyFont="1" applyBorder="1"/>
    <xf numFmtId="0" fontId="10" fillId="0" borderId="10" xfId="17" applyFont="1" applyBorder="1"/>
    <xf numFmtId="0" fontId="10" fillId="0" borderId="0" xfId="17" applyFont="1" applyFill="1" applyBorder="1" applyAlignment="1">
      <alignment horizontal="center"/>
    </xf>
    <xf numFmtId="0" fontId="20" fillId="0" borderId="0" xfId="17" applyFont="1" applyFill="1" applyBorder="1" applyAlignment="1"/>
    <xf numFmtId="0" fontId="10" fillId="2" borderId="0" xfId="17" applyFont="1" applyFill="1" applyBorder="1" applyAlignment="1">
      <alignment horizontal="center"/>
    </xf>
    <xf numFmtId="0" fontId="10" fillId="2" borderId="0" xfId="17" applyFont="1" applyFill="1" applyBorder="1" applyAlignment="1"/>
    <xf numFmtId="0" fontId="20" fillId="0" borderId="0" xfId="17" applyFont="1" applyFill="1" applyBorder="1" applyAlignment="1">
      <alignment horizontal="center"/>
    </xf>
    <xf numFmtId="0" fontId="2" fillId="0" borderId="0" xfId="17" applyFont="1" applyBorder="1" applyAlignment="1"/>
    <xf numFmtId="0" fontId="10" fillId="0" borderId="0" xfId="17" applyFont="1" applyBorder="1" applyAlignment="1"/>
    <xf numFmtId="0" fontId="2" fillId="0" borderId="0" xfId="17" applyFont="1" applyAlignment="1">
      <alignment horizontal="center"/>
    </xf>
    <xf numFmtId="0" fontId="0" fillId="0" borderId="0" xfId="0" applyAlignment="1">
      <alignment wrapText="1"/>
    </xf>
    <xf numFmtId="0" fontId="6" fillId="0" borderId="2" xfId="17" applyFont="1" applyFill="1" applyBorder="1" applyAlignment="1">
      <alignment wrapText="1"/>
    </xf>
    <xf numFmtId="0" fontId="6" fillId="0" borderId="14" xfId="17" applyFont="1" applyFill="1" applyBorder="1" applyAlignment="1">
      <alignment wrapText="1"/>
    </xf>
    <xf numFmtId="0" fontId="6" fillId="2" borderId="0" xfId="17" applyFont="1" applyFill="1" applyAlignment="1">
      <alignment wrapText="1"/>
    </xf>
    <xf numFmtId="0" fontId="1" fillId="3" borderId="0" xfId="17" applyFont="1" applyFill="1"/>
    <xf numFmtId="0" fontId="1" fillId="3" borderId="1" xfId="17" applyFont="1" applyFill="1" applyBorder="1"/>
    <xf numFmtId="0" fontId="1" fillId="3" borderId="2" xfId="17" applyFont="1" applyFill="1" applyBorder="1"/>
    <xf numFmtId="0" fontId="1" fillId="3" borderId="14" xfId="17" applyFont="1" applyFill="1" applyBorder="1"/>
    <xf numFmtId="0" fontId="1" fillId="3" borderId="3" xfId="17" applyFont="1" applyFill="1" applyBorder="1"/>
    <xf numFmtId="0" fontId="1" fillId="3" borderId="0" xfId="17" applyFont="1" applyFill="1" applyBorder="1"/>
    <xf numFmtId="0" fontId="1" fillId="3" borderId="4" xfId="17" applyFont="1" applyFill="1" applyBorder="1"/>
    <xf numFmtId="0" fontId="1" fillId="3" borderId="8" xfId="17" applyFont="1" applyFill="1" applyBorder="1"/>
    <xf numFmtId="0" fontId="1" fillId="3" borderId="9" xfId="17" applyFont="1" applyFill="1" applyBorder="1"/>
    <xf numFmtId="0" fontId="1" fillId="3" borderId="12" xfId="17" applyFont="1" applyFill="1" applyBorder="1"/>
    <xf numFmtId="165" fontId="25" fillId="2" borderId="1" xfId="0" applyNumberFormat="1" applyFont="1" applyFill="1" applyBorder="1" applyAlignment="1">
      <alignment horizontal="left"/>
    </xf>
    <xf numFmtId="0" fontId="25" fillId="2" borderId="2" xfId="0" applyFont="1" applyFill="1" applyBorder="1"/>
    <xf numFmtId="0" fontId="25" fillId="2" borderId="3" xfId="0" applyFont="1" applyFill="1" applyBorder="1"/>
    <xf numFmtId="0" fontId="25" fillId="2" borderId="0" xfId="0" applyFont="1" applyFill="1" applyBorder="1"/>
    <xf numFmtId="0" fontId="25" fillId="2" borderId="8" xfId="0" applyFont="1" applyFill="1" applyBorder="1"/>
    <xf numFmtId="0" fontId="25" fillId="2" borderId="9" xfId="0" applyFont="1" applyFill="1" applyBorder="1"/>
    <xf numFmtId="165" fontId="25" fillId="2" borderId="3" xfId="0" applyNumberFormat="1" applyFont="1" applyFill="1" applyBorder="1" applyAlignment="1">
      <alignment horizontal="left"/>
    </xf>
    <xf numFmtId="0" fontId="25" fillId="0" borderId="0" xfId="0" applyFont="1" applyBorder="1" applyAlignment="1">
      <alignment horizontal="left" vertical="top"/>
    </xf>
    <xf numFmtId="0" fontId="25" fillId="2" borderId="0" xfId="0" applyFont="1" applyFill="1" applyBorder="1" applyAlignment="1">
      <alignment vertical="top" wrapText="1"/>
    </xf>
    <xf numFmtId="0" fontId="25" fillId="2" borderId="0" xfId="0" applyFont="1" applyFill="1" applyBorder="1" applyAlignment="1">
      <alignment vertical="top"/>
    </xf>
    <xf numFmtId="0" fontId="26" fillId="0" borderId="0" xfId="0" applyFont="1" applyAlignment="1">
      <alignment horizontal="justify" vertical="center"/>
    </xf>
    <xf numFmtId="0" fontId="0" fillId="0" borderId="0" xfId="0" applyAlignment="1">
      <alignment horizontal="center" wrapText="1"/>
    </xf>
    <xf numFmtId="0" fontId="43" fillId="0" borderId="6" xfId="0" applyFont="1" applyBorder="1" applyAlignment="1">
      <alignment vertical="center" wrapText="1"/>
    </xf>
    <xf numFmtId="0" fontId="44" fillId="0" borderId="6" xfId="0" applyFont="1" applyBorder="1"/>
    <xf numFmtId="0" fontId="14" fillId="0" borderId="6" xfId="11" applyFont="1" applyFill="1" applyBorder="1" applyAlignment="1">
      <alignment horizontal="left" vertical="center" wrapText="1"/>
    </xf>
    <xf numFmtId="0" fontId="14" fillId="0" borderId="6" xfId="0" applyFont="1" applyBorder="1"/>
    <xf numFmtId="0" fontId="25" fillId="2" borderId="0" xfId="0" applyFont="1" applyFill="1" applyBorder="1" applyAlignment="1">
      <alignment wrapText="1"/>
    </xf>
    <xf numFmtId="0" fontId="27" fillId="0" borderId="0" xfId="0" applyFont="1"/>
    <xf numFmtId="0" fontId="1" fillId="0" borderId="0" xfId="0" applyFont="1"/>
    <xf numFmtId="0" fontId="27" fillId="0" borderId="0" xfId="0" applyFont="1" applyAlignment="1">
      <alignment horizontal="left" vertical="top"/>
    </xf>
    <xf numFmtId="0" fontId="1" fillId="0" borderId="0" xfId="0" applyFont="1" applyAlignment="1">
      <alignment horizontal="left" vertical="top"/>
    </xf>
    <xf numFmtId="0" fontId="18" fillId="0" borderId="0" xfId="0" applyFont="1" applyAlignment="1">
      <alignment horizontal="left" vertical="top"/>
    </xf>
    <xf numFmtId="0" fontId="14" fillId="0" borderId="0" xfId="0" applyFont="1" applyAlignment="1">
      <alignment horizontal="center"/>
    </xf>
    <xf numFmtId="0" fontId="14" fillId="0" borderId="0" xfId="0" applyFont="1" applyAlignment="1"/>
    <xf numFmtId="0" fontId="14" fillId="0" borderId="0" xfId="0" applyFont="1" applyAlignment="1">
      <alignment horizontal="right" vertical="center"/>
    </xf>
    <xf numFmtId="0" fontId="29" fillId="2" borderId="0" xfId="17" applyFont="1" applyFill="1" applyAlignment="1">
      <alignment horizontal="center" vertical="center"/>
    </xf>
    <xf numFmtId="0" fontId="29" fillId="0" borderId="0" xfId="0" applyFont="1" applyAlignment="1">
      <alignment vertical="center"/>
    </xf>
    <xf numFmtId="0" fontId="25" fillId="0" borderId="17" xfId="0" applyFont="1" applyBorder="1" applyAlignment="1">
      <alignment horizontal="center" vertical="center"/>
    </xf>
    <xf numFmtId="0" fontId="29" fillId="2" borderId="0" xfId="17" applyFont="1" applyFill="1" applyAlignment="1">
      <alignment horizontal="left" vertical="center"/>
    </xf>
    <xf numFmtId="0" fontId="29"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horizontal="right" vertical="center"/>
    </xf>
    <xf numFmtId="0" fontId="14" fillId="2" borderId="0" xfId="17" applyFont="1" applyFill="1" applyAlignment="1">
      <alignment horizontal="left" vertical="center"/>
    </xf>
    <xf numFmtId="0" fontId="29" fillId="0" borderId="0" xfId="17" applyFont="1" applyFill="1" applyBorder="1" applyAlignment="1">
      <alignment horizontal="center" vertical="center"/>
    </xf>
    <xf numFmtId="0" fontId="29" fillId="0" borderId="0" xfId="0" applyFont="1" applyAlignment="1">
      <alignment horizontal="center"/>
    </xf>
    <xf numFmtId="0" fontId="14" fillId="0" borderId="0" xfId="0" applyFont="1" applyAlignment="1">
      <alignment vertical="center"/>
    </xf>
    <xf numFmtId="0" fontId="29" fillId="4" borderId="0" xfId="17" applyFont="1" applyFill="1" applyBorder="1" applyAlignment="1">
      <alignment horizontal="center" vertical="center"/>
    </xf>
    <xf numFmtId="1" fontId="14" fillId="0" borderId="0" xfId="6" applyNumberFormat="1" applyFont="1" applyFill="1" applyBorder="1" applyAlignment="1">
      <alignment horizontal="left" vertical="center"/>
    </xf>
    <xf numFmtId="1" fontId="29" fillId="0" borderId="0" xfId="6" applyNumberFormat="1" applyFont="1" applyFill="1" applyBorder="1" applyAlignment="1">
      <alignment horizontal="left" vertical="center"/>
    </xf>
    <xf numFmtId="0" fontId="29" fillId="0" borderId="0" xfId="17" applyFont="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25" fillId="0" borderId="0" xfId="0" applyFont="1" applyAlignment="1">
      <alignment horizontal="center" vertical="center"/>
    </xf>
    <xf numFmtId="0" fontId="8" fillId="0" borderId="0" xfId="0" applyFont="1" applyAlignment="1">
      <alignment horizontal="center" vertical="center"/>
    </xf>
    <xf numFmtId="0" fontId="15" fillId="2" borderId="0" xfId="17" applyFont="1" applyFill="1" applyAlignment="1">
      <alignment horizontal="left" vertical="center"/>
    </xf>
    <xf numFmtId="0" fontId="15" fillId="2" borderId="0" xfId="17" applyFont="1" applyFill="1" applyAlignment="1">
      <alignment horizontal="center" vertical="center"/>
    </xf>
    <xf numFmtId="0" fontId="8" fillId="0" borderId="0" xfId="17" applyFont="1" applyFill="1" applyBorder="1" applyAlignment="1">
      <alignment horizontal="center" vertical="center"/>
    </xf>
    <xf numFmtId="0" fontId="25" fillId="0" borderId="0" xfId="0" applyFont="1" applyAlignment="1"/>
    <xf numFmtId="0" fontId="25" fillId="0" borderId="0" xfId="0" applyFont="1"/>
    <xf numFmtId="0" fontId="8" fillId="0" borderId="0" xfId="0" applyFont="1" applyAlignment="1">
      <alignment horizontal="center"/>
    </xf>
    <xf numFmtId="0" fontId="25" fillId="0" borderId="0" xfId="0" applyFont="1" applyAlignment="1">
      <alignment horizontal="center"/>
    </xf>
    <xf numFmtId="0" fontId="15" fillId="0" borderId="0" xfId="0" applyFont="1" applyAlignment="1">
      <alignment horizontal="center"/>
    </xf>
    <xf numFmtId="0" fontId="10" fillId="0" borderId="0" xfId="0" applyFont="1" applyAlignment="1">
      <alignment horizontal="right" vertical="center"/>
    </xf>
    <xf numFmtId="0" fontId="10" fillId="0" borderId="0" xfId="0" applyFont="1" applyAlignment="1">
      <alignment horizontal="center"/>
    </xf>
    <xf numFmtId="0" fontId="27" fillId="0" borderId="0" xfId="0" applyFont="1" applyAlignment="1">
      <alignment horizontal="center"/>
    </xf>
    <xf numFmtId="0" fontId="15" fillId="0" borderId="0" xfId="17" applyFont="1" applyFill="1" applyBorder="1" applyAlignment="1">
      <alignment vertical="center"/>
    </xf>
    <xf numFmtId="1" fontId="15" fillId="0" borderId="0" xfId="6" applyNumberFormat="1" applyFont="1" applyFill="1" applyBorder="1" applyAlignment="1">
      <alignment horizontal="left" vertical="center"/>
    </xf>
    <xf numFmtId="0" fontId="17" fillId="0" borderId="0" xfId="0" applyFont="1" applyAlignment="1">
      <alignment horizontal="center" vertical="center"/>
    </xf>
    <xf numFmtId="0" fontId="17" fillId="0" borderId="0" xfId="17" applyFont="1" applyFill="1" applyBorder="1" applyAlignment="1">
      <alignment horizontal="center" vertical="center"/>
    </xf>
    <xf numFmtId="0" fontId="31" fillId="0" borderId="0" xfId="0" applyFont="1" applyAlignment="1">
      <alignment horizontal="center" vertical="center"/>
    </xf>
    <xf numFmtId="0" fontId="6" fillId="2" borderId="7" xfId="17" applyFont="1" applyFill="1" applyBorder="1" applyAlignment="1">
      <alignment horizontal="center"/>
    </xf>
    <xf numFmtId="0" fontId="25" fillId="2" borderId="2" xfId="0" applyFont="1" applyFill="1" applyBorder="1" applyAlignment="1">
      <alignment horizontal="left" vertical="top" wrapText="1"/>
    </xf>
    <xf numFmtId="0" fontId="25" fillId="2" borderId="0" xfId="0" applyFont="1" applyFill="1" applyBorder="1" applyAlignment="1">
      <alignment horizontal="left" vertical="top" wrapText="1"/>
    </xf>
    <xf numFmtId="0" fontId="45" fillId="0" borderId="6" xfId="0" applyFont="1" applyBorder="1"/>
    <xf numFmtId="0" fontId="45" fillId="0" borderId="6" xfId="0" applyFont="1" applyBorder="1" applyAlignment="1">
      <alignment horizontal="left"/>
    </xf>
    <xf numFmtId="0" fontId="45" fillId="0" borderId="6" xfId="0" applyFont="1" applyBorder="1" applyAlignment="1">
      <alignment horizontal="justify" vertical="center"/>
    </xf>
    <xf numFmtId="165" fontId="25" fillId="2" borderId="0" xfId="0" applyNumberFormat="1" applyFont="1" applyFill="1" applyBorder="1" applyAlignment="1">
      <alignment horizontal="left"/>
    </xf>
    <xf numFmtId="0" fontId="0" fillId="0" borderId="9" xfId="0" applyBorder="1"/>
    <xf numFmtId="0" fontId="25" fillId="2" borderId="2" xfId="0" applyFont="1" applyFill="1" applyBorder="1" applyAlignment="1">
      <alignment vertical="top"/>
    </xf>
    <xf numFmtId="0" fontId="0" fillId="0" borderId="6" xfId="0" applyBorder="1"/>
    <xf numFmtId="0" fontId="25" fillId="2" borderId="0" xfId="0" applyFont="1" applyFill="1" applyBorder="1" applyAlignment="1">
      <alignment horizontal="center"/>
    </xf>
    <xf numFmtId="0" fontId="25" fillId="0" borderId="0" xfId="0" applyFont="1" applyBorder="1"/>
    <xf numFmtId="0" fontId="25" fillId="0" borderId="6" xfId="0" applyFont="1" applyBorder="1"/>
    <xf numFmtId="0" fontId="25" fillId="0" borderId="9" xfId="0" applyFont="1" applyBorder="1"/>
    <xf numFmtId="0" fontId="25" fillId="0" borderId="12" xfId="0" applyFont="1" applyBorder="1"/>
    <xf numFmtId="0" fontId="8" fillId="2" borderId="0" xfId="12" applyFont="1" applyFill="1"/>
    <xf numFmtId="0" fontId="10" fillId="2" borderId="0" xfId="12" applyFont="1" applyFill="1"/>
    <xf numFmtId="0" fontId="6" fillId="2" borderId="0" xfId="12" applyFont="1" applyFill="1"/>
    <xf numFmtId="0" fontId="2" fillId="2" borderId="0" xfId="12" applyFont="1" applyFill="1"/>
    <xf numFmtId="165" fontId="6" fillId="2" borderId="1" xfId="12" applyNumberFormat="1" applyFont="1" applyFill="1" applyBorder="1" applyAlignment="1">
      <alignment horizontal="left"/>
    </xf>
    <xf numFmtId="0" fontId="6" fillId="2" borderId="2" xfId="12" applyFont="1" applyFill="1" applyBorder="1"/>
    <xf numFmtId="0" fontId="6" fillId="2" borderId="14" xfId="12" applyFont="1" applyFill="1" applyBorder="1"/>
    <xf numFmtId="0" fontId="6" fillId="2" borderId="0" xfId="12" applyFont="1" applyFill="1" applyAlignment="1">
      <alignment wrapText="1"/>
    </xf>
    <xf numFmtId="0" fontId="6" fillId="2" borderId="3" xfId="12" applyFont="1" applyFill="1" applyBorder="1"/>
    <xf numFmtId="0" fontId="6" fillId="2" borderId="0" xfId="12" applyFont="1" applyFill="1" applyBorder="1"/>
    <xf numFmtId="0" fontId="6" fillId="2" borderId="0" xfId="12" applyFont="1" applyFill="1" applyBorder="1" applyAlignment="1">
      <alignment horizontal="center" vertical="center"/>
    </xf>
    <xf numFmtId="0" fontId="6" fillId="2" borderId="4" xfId="12" applyFont="1" applyFill="1" applyBorder="1" applyAlignment="1">
      <alignment horizontal="center"/>
    </xf>
    <xf numFmtId="0" fontId="3" fillId="2" borderId="3" xfId="12" applyFont="1" applyFill="1" applyBorder="1"/>
    <xf numFmtId="0" fontId="6" fillId="2" borderId="0" xfId="12" applyFont="1" applyFill="1" applyBorder="1" applyAlignment="1">
      <alignment horizontal="center"/>
    </xf>
    <xf numFmtId="0" fontId="6" fillId="2" borderId="4" xfId="12" applyFont="1" applyFill="1" applyBorder="1"/>
    <xf numFmtId="0" fontId="46" fillId="2" borderId="0" xfId="12" applyFont="1" applyFill="1" applyBorder="1"/>
    <xf numFmtId="0" fontId="6" fillId="2" borderId="0" xfId="12" applyFont="1" applyFill="1" applyBorder="1" applyAlignment="1">
      <alignment vertical="top" wrapText="1"/>
    </xf>
    <xf numFmtId="0" fontId="6" fillId="2" borderId="2" xfId="12" applyFont="1" applyFill="1" applyBorder="1" applyAlignment="1">
      <alignment vertical="top"/>
    </xf>
    <xf numFmtId="0" fontId="6" fillId="2" borderId="14" xfId="12" applyFont="1" applyFill="1" applyBorder="1" applyAlignment="1">
      <alignment vertical="top"/>
    </xf>
    <xf numFmtId="0" fontId="6" fillId="2" borderId="0" xfId="12" applyFont="1" applyFill="1" applyBorder="1" applyAlignment="1">
      <alignment vertical="top"/>
    </xf>
    <xf numFmtId="0" fontId="6" fillId="2" borderId="4" xfId="12" applyFont="1" applyFill="1" applyBorder="1" applyAlignment="1">
      <alignment vertical="top"/>
    </xf>
    <xf numFmtId="0" fontId="46" fillId="2" borderId="3" xfId="12" applyFont="1" applyFill="1" applyBorder="1"/>
    <xf numFmtId="0" fontId="46" fillId="2" borderId="4" xfId="12" applyFont="1" applyFill="1" applyBorder="1"/>
    <xf numFmtId="165" fontId="6" fillId="2" borderId="3" xfId="12" applyNumberFormat="1" applyFont="1" applyFill="1" applyBorder="1" applyAlignment="1">
      <alignment horizontal="left"/>
    </xf>
    <xf numFmtId="0" fontId="7" fillId="2" borderId="4" xfId="12" applyFont="1" applyFill="1" applyBorder="1"/>
    <xf numFmtId="0" fontId="6" fillId="2" borderId="6" xfId="12" applyFont="1" applyFill="1" applyBorder="1"/>
    <xf numFmtId="165" fontId="6" fillId="2" borderId="3" xfId="12" applyNumberFormat="1" applyFont="1" applyFill="1" applyBorder="1" applyAlignment="1"/>
    <xf numFmtId="165" fontId="6" fillId="2" borderId="0" xfId="12" applyNumberFormat="1" applyFont="1" applyFill="1" applyBorder="1" applyAlignment="1"/>
    <xf numFmtId="165" fontId="6" fillId="2" borderId="4" xfId="12" applyNumberFormat="1" applyFont="1" applyFill="1" applyBorder="1" applyAlignment="1"/>
    <xf numFmtId="0" fontId="7" fillId="2" borderId="6" xfId="12" applyFont="1" applyFill="1" applyBorder="1"/>
    <xf numFmtId="0" fontId="6" fillId="2" borderId="8" xfId="12" applyFont="1" applyFill="1" applyBorder="1"/>
    <xf numFmtId="0" fontId="6" fillId="2" borderId="9" xfId="12" applyFont="1" applyFill="1" applyBorder="1"/>
    <xf numFmtId="0" fontId="6" fillId="2" borderId="12" xfId="12" applyFont="1" applyFill="1" applyBorder="1"/>
    <xf numFmtId="0" fontId="6" fillId="2" borderId="4" xfId="12" applyFont="1" applyFill="1" applyBorder="1" applyAlignment="1">
      <alignment vertical="top" wrapText="1"/>
    </xf>
    <xf numFmtId="0" fontId="6" fillId="2" borderId="3" xfId="12" applyFont="1" applyFill="1" applyBorder="1" applyAlignment="1">
      <alignment horizontal="left"/>
    </xf>
    <xf numFmtId="0" fontId="6" fillId="2" borderId="8" xfId="12" applyFont="1" applyFill="1" applyBorder="1" applyAlignment="1">
      <alignment horizontal="left"/>
    </xf>
    <xf numFmtId="165" fontId="6" fillId="2" borderId="1" xfId="12" applyNumberFormat="1" applyFont="1" applyFill="1" applyBorder="1" applyAlignment="1">
      <alignment horizontal="left" vertical="top"/>
    </xf>
    <xf numFmtId="165" fontId="6" fillId="2" borderId="8" xfId="12" applyNumberFormat="1" applyFont="1" applyFill="1" applyBorder="1" applyAlignment="1">
      <alignment horizontal="left"/>
    </xf>
    <xf numFmtId="0" fontId="6" fillId="2" borderId="9" xfId="12" applyFont="1" applyFill="1" applyBorder="1" applyAlignment="1">
      <alignment vertical="top" wrapText="1"/>
    </xf>
    <xf numFmtId="0" fontId="6" fillId="2" borderId="12" xfId="12" applyFont="1" applyFill="1" applyBorder="1" applyAlignment="1">
      <alignment vertical="top" wrapText="1"/>
    </xf>
    <xf numFmtId="0" fontId="6" fillId="2" borderId="0" xfId="12" applyFont="1" applyFill="1" applyBorder="1" applyAlignment="1">
      <alignment horizontal="left"/>
    </xf>
    <xf numFmtId="0" fontId="6" fillId="0" borderId="3" xfId="17" applyFont="1" applyFill="1" applyBorder="1" applyAlignment="1">
      <alignment horizontal="right" vertical="center"/>
    </xf>
    <xf numFmtId="0" fontId="25" fillId="2" borderId="14" xfId="0" applyFont="1" applyFill="1" applyBorder="1"/>
    <xf numFmtId="0" fontId="25" fillId="2" borderId="11" xfId="0" applyFont="1" applyFill="1" applyBorder="1"/>
    <xf numFmtId="0" fontId="25" fillId="2" borderId="0" xfId="0" applyFont="1" applyFill="1" applyBorder="1" applyAlignment="1">
      <alignment horizontal="center" vertical="center"/>
    </xf>
    <xf numFmtId="0" fontId="25" fillId="0" borderId="4" xfId="0" applyFont="1" applyBorder="1"/>
    <xf numFmtId="0" fontId="25" fillId="0" borderId="2" xfId="0" applyFont="1" applyBorder="1"/>
    <xf numFmtId="0" fontId="25" fillId="0" borderId="14" xfId="0" applyFont="1" applyBorder="1"/>
    <xf numFmtId="0" fontId="25" fillId="2" borderId="9" xfId="0" applyFont="1" applyFill="1" applyBorder="1" applyAlignment="1">
      <alignment horizontal="center"/>
    </xf>
    <xf numFmtId="0" fontId="25" fillId="0" borderId="0" xfId="0" applyFont="1" applyFill="1" applyBorder="1" applyAlignment="1">
      <alignment vertical="top"/>
    </xf>
    <xf numFmtId="0" fontId="25" fillId="0" borderId="0" xfId="17" applyFont="1" applyFill="1" applyBorder="1" applyAlignment="1">
      <alignment horizontal="left" vertical="top"/>
    </xf>
    <xf numFmtId="0" fontId="25" fillId="2" borderId="0" xfId="0" applyFont="1" applyFill="1" applyBorder="1" applyAlignment="1"/>
    <xf numFmtId="0" fontId="15" fillId="2" borderId="0" xfId="0" applyFont="1" applyFill="1" applyBorder="1"/>
    <xf numFmtId="165" fontId="25" fillId="2" borderId="2" xfId="0" applyNumberFormat="1" applyFont="1" applyFill="1" applyBorder="1" applyAlignment="1">
      <alignment horizontal="left"/>
    </xf>
    <xf numFmtId="0" fontId="25" fillId="2" borderId="13" xfId="0" applyFont="1" applyFill="1" applyBorder="1"/>
    <xf numFmtId="0" fontId="47" fillId="0" borderId="6" xfId="0" applyFont="1" applyBorder="1"/>
    <xf numFmtId="0" fontId="17" fillId="0" borderId="0" xfId="17" applyFont="1" applyFill="1" applyAlignment="1"/>
    <xf numFmtId="0" fontId="25" fillId="0" borderId="2" xfId="0" applyFont="1" applyBorder="1" applyAlignment="1"/>
    <xf numFmtId="0" fontId="25" fillId="0" borderId="0" xfId="0" applyFont="1" applyBorder="1" applyAlignment="1"/>
    <xf numFmtId="0" fontId="32" fillId="2" borderId="0" xfId="12" applyFont="1" applyFill="1" applyBorder="1" applyAlignment="1">
      <alignment vertical="top"/>
    </xf>
    <xf numFmtId="0" fontId="6" fillId="2" borderId="0" xfId="12" applyFont="1" applyFill="1" applyBorder="1" applyAlignment="1"/>
    <xf numFmtId="0" fontId="6" fillId="2" borderId="5" xfId="12" applyFont="1" applyFill="1" applyBorder="1" applyAlignment="1">
      <alignment vertical="top" wrapText="1"/>
    </xf>
    <xf numFmtId="0" fontId="6" fillId="2" borderId="10" xfId="12" applyFont="1" applyFill="1" applyBorder="1" applyAlignment="1">
      <alignment vertical="top" wrapText="1"/>
    </xf>
    <xf numFmtId="0" fontId="6" fillId="2" borderId="5" xfId="12" applyFont="1" applyFill="1" applyBorder="1"/>
    <xf numFmtId="0" fontId="6" fillId="2" borderId="10" xfId="12" applyFont="1" applyFill="1" applyBorder="1"/>
    <xf numFmtId="0" fontId="0" fillId="0" borderId="8" xfId="0" applyBorder="1"/>
    <xf numFmtId="0" fontId="0" fillId="0" borderId="12" xfId="0" applyBorder="1"/>
    <xf numFmtId="0" fontId="25" fillId="0" borderId="3" xfId="0" applyFont="1" applyBorder="1"/>
    <xf numFmtId="0" fontId="0" fillId="0" borderId="0" xfId="0" applyBorder="1"/>
    <xf numFmtId="0" fontId="25" fillId="0" borderId="9" xfId="0" applyFont="1" applyFill="1" applyBorder="1" applyAlignment="1">
      <alignment vertical="top"/>
    </xf>
    <xf numFmtId="0" fontId="0" fillId="0" borderId="3" xfId="0" applyBorder="1"/>
    <xf numFmtId="0" fontId="25" fillId="0" borderId="0" xfId="0" applyFont="1" applyBorder="1" applyAlignment="1">
      <alignment vertical="top" wrapText="1"/>
    </xf>
    <xf numFmtId="0" fontId="25" fillId="0" borderId="4" xfId="0" applyFont="1" applyBorder="1" applyAlignment="1">
      <alignment vertical="top" wrapText="1"/>
    </xf>
    <xf numFmtId="0" fontId="0" fillId="0" borderId="4" xfId="0" applyBorder="1"/>
    <xf numFmtId="0" fontId="6" fillId="2" borderId="0" xfId="12" applyFont="1" applyFill="1" applyBorder="1" applyAlignment="1">
      <alignment horizontal="left" vertical="top" wrapText="1"/>
    </xf>
    <xf numFmtId="0" fontId="6" fillId="2" borderId="4" xfId="12" applyFont="1" applyFill="1" applyBorder="1" applyAlignment="1">
      <alignment horizontal="left" vertical="top" wrapText="1"/>
    </xf>
    <xf numFmtId="0" fontId="25" fillId="0" borderId="3" xfId="17" applyFont="1" applyFill="1" applyBorder="1" applyAlignment="1">
      <alignment horizontal="center" vertical="top"/>
    </xf>
    <xf numFmtId="0" fontId="25" fillId="0" borderId="8" xfId="17" applyFont="1" applyFill="1" applyBorder="1" applyAlignment="1">
      <alignment horizontal="center" vertical="top"/>
    </xf>
    <xf numFmtId="0" fontId="25" fillId="0" borderId="0" xfId="0" applyFont="1" applyBorder="1" applyAlignment="1">
      <alignment horizontal="right"/>
    </xf>
    <xf numFmtId="0" fontId="25" fillId="0" borderId="8" xfId="0" applyFont="1" applyBorder="1"/>
    <xf numFmtId="0" fontId="25" fillId="0" borderId="9" xfId="0" applyFont="1" applyBorder="1" applyAlignment="1">
      <alignment horizontal="right"/>
    </xf>
    <xf numFmtId="0" fontId="25" fillId="2" borderId="4" xfId="0" applyFont="1" applyFill="1" applyBorder="1"/>
    <xf numFmtId="0" fontId="32" fillId="2" borderId="9" xfId="12" applyFont="1" applyFill="1" applyBorder="1" applyAlignment="1">
      <alignment vertical="top"/>
    </xf>
    <xf numFmtId="165" fontId="6" fillId="2" borderId="3" xfId="12" applyNumberFormat="1" applyFont="1" applyFill="1" applyBorder="1" applyAlignment="1">
      <alignment horizontal="center"/>
    </xf>
    <xf numFmtId="0" fontId="6" fillId="2" borderId="3" xfId="12" applyFont="1" applyFill="1" applyBorder="1" applyAlignment="1">
      <alignment horizontal="center"/>
    </xf>
    <xf numFmtId="0" fontId="2" fillId="2" borderId="1" xfId="17" applyFont="1" applyFill="1" applyBorder="1"/>
    <xf numFmtId="0" fontId="2" fillId="2" borderId="2" xfId="17" applyFont="1" applyFill="1" applyBorder="1"/>
    <xf numFmtId="0" fontId="2" fillId="2" borderId="14" xfId="17" applyFont="1" applyFill="1" applyBorder="1"/>
    <xf numFmtId="0" fontId="10" fillId="0" borderId="3" xfId="17" applyFont="1" applyBorder="1"/>
    <xf numFmtId="0" fontId="25" fillId="0" borderId="4" xfId="17" applyFont="1" applyBorder="1"/>
    <xf numFmtId="0" fontId="10" fillId="2" borderId="3" xfId="17" applyFont="1" applyFill="1" applyBorder="1"/>
    <xf numFmtId="0" fontId="25" fillId="0" borderId="0" xfId="17" applyFont="1" applyBorder="1"/>
    <xf numFmtId="0" fontId="25" fillId="0" borderId="3" xfId="17" applyFont="1" applyBorder="1" applyAlignment="1">
      <alignment wrapText="1"/>
    </xf>
    <xf numFmtId="0" fontId="25" fillId="0" borderId="0" xfId="17" applyFont="1" applyBorder="1" applyAlignment="1">
      <alignment wrapText="1"/>
    </xf>
    <xf numFmtId="0" fontId="25" fillId="0" borderId="4" xfId="17" applyFont="1" applyBorder="1" applyAlignment="1">
      <alignment wrapText="1"/>
    </xf>
    <xf numFmtId="0" fontId="25" fillId="0" borderId="8" xfId="17" applyFont="1" applyBorder="1" applyAlignment="1">
      <alignment wrapText="1"/>
    </xf>
    <xf numFmtId="0" fontId="25" fillId="0" borderId="9" xfId="17" applyFont="1" applyBorder="1" applyAlignment="1">
      <alignment wrapText="1"/>
    </xf>
    <xf numFmtId="0" fontId="25" fillId="0" borderId="12" xfId="17" applyFont="1" applyBorder="1" applyAlignment="1">
      <alignment wrapText="1"/>
    </xf>
    <xf numFmtId="0" fontId="48" fillId="0" borderId="6" xfId="0" applyFont="1" applyBorder="1" applyAlignment="1">
      <alignment horizontal="center" vertical="center"/>
    </xf>
    <xf numFmtId="0" fontId="48" fillId="0" borderId="6" xfId="0" applyFont="1" applyBorder="1" applyAlignment="1">
      <alignment horizontal="center" vertical="center" wrapText="1"/>
    </xf>
    <xf numFmtId="165" fontId="48" fillId="0" borderId="6" xfId="0" applyNumberFormat="1" applyFont="1" applyBorder="1" applyAlignment="1">
      <alignment horizontal="left"/>
    </xf>
    <xf numFmtId="0" fontId="25" fillId="0" borderId="11" xfId="0" applyFont="1" applyBorder="1"/>
    <xf numFmtId="0" fontId="15" fillId="2" borderId="8" xfId="0" applyFont="1" applyFill="1" applyBorder="1"/>
    <xf numFmtId="0" fontId="6" fillId="2" borderId="9" xfId="12" applyFont="1" applyFill="1" applyBorder="1" applyAlignment="1">
      <alignment horizontal="center"/>
    </xf>
    <xf numFmtId="165" fontId="43" fillId="0" borderId="6" xfId="0" applyNumberFormat="1" applyFont="1" applyBorder="1" applyAlignment="1">
      <alignment horizontal="center"/>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4" xfId="17" applyFont="1" applyFill="1" applyBorder="1" applyAlignment="1">
      <alignment horizontal="left" vertical="top" wrapText="1"/>
    </xf>
    <xf numFmtId="0" fontId="6" fillId="0" borderId="13" xfId="17" applyFont="1" applyFill="1" applyBorder="1" applyAlignment="1">
      <alignment vertical="top" wrapText="1"/>
    </xf>
    <xf numFmtId="0" fontId="6" fillId="0" borderId="3" xfId="17" applyFont="1" applyFill="1" applyBorder="1" applyAlignment="1">
      <alignment horizontal="left" vertical="top" wrapText="1"/>
    </xf>
    <xf numFmtId="0" fontId="6" fillId="0" borderId="4" xfId="0" applyFont="1" applyFill="1" applyBorder="1" applyAlignment="1">
      <alignment vertical="top" wrapText="1"/>
    </xf>
    <xf numFmtId="0" fontId="25" fillId="6" borderId="0" xfId="0" applyFont="1" applyFill="1" applyBorder="1"/>
    <xf numFmtId="0" fontId="25" fillId="7" borderId="0" xfId="0" applyFont="1" applyFill="1" applyBorder="1" applyAlignment="1">
      <alignment horizontal="left" vertical="top"/>
    </xf>
    <xf numFmtId="0" fontId="25" fillId="7" borderId="0" xfId="0" applyFont="1" applyFill="1" applyBorder="1"/>
    <xf numFmtId="0" fontId="25" fillId="7" borderId="0" xfId="0" applyFont="1" applyFill="1" applyBorder="1" applyAlignment="1">
      <alignment horizontal="right"/>
    </xf>
    <xf numFmtId="0" fontId="25" fillId="8" borderId="0" xfId="0" applyFont="1" applyFill="1" applyBorder="1"/>
    <xf numFmtId="0" fontId="25" fillId="8" borderId="0" xfId="0" applyFont="1" applyFill="1" applyBorder="1" applyAlignment="1">
      <alignment horizontal="right"/>
    </xf>
    <xf numFmtId="0" fontId="25" fillId="8" borderId="9" xfId="0" applyFont="1" applyFill="1" applyBorder="1"/>
    <xf numFmtId="0" fontId="25" fillId="4" borderId="0" xfId="0" applyFont="1" applyFill="1" applyBorder="1"/>
    <xf numFmtId="0" fontId="25" fillId="7" borderId="2" xfId="0" applyFont="1" applyFill="1" applyBorder="1" applyAlignment="1">
      <alignment vertical="top"/>
    </xf>
    <xf numFmtId="0" fontId="25" fillId="7" borderId="2" xfId="0" applyFont="1" applyFill="1" applyBorder="1"/>
    <xf numFmtId="0" fontId="25" fillId="7" borderId="14" xfId="0" applyFont="1" applyFill="1" applyBorder="1"/>
    <xf numFmtId="0" fontId="25" fillId="8" borderId="3" xfId="17" applyFont="1" applyFill="1" applyBorder="1" applyAlignment="1">
      <alignment horizontal="center" vertical="top"/>
    </xf>
    <xf numFmtId="0" fontId="25" fillId="8" borderId="0" xfId="0" applyFont="1" applyFill="1" applyBorder="1" applyAlignment="1">
      <alignment vertical="top"/>
    </xf>
    <xf numFmtId="0" fontId="0" fillId="8" borderId="0" xfId="0" applyFill="1"/>
    <xf numFmtId="0" fontId="6" fillId="7" borderId="3" xfId="17" applyFont="1" applyFill="1" applyBorder="1" applyAlignment="1">
      <alignment horizontal="left"/>
    </xf>
    <xf numFmtId="0" fontId="6" fillId="7" borderId="4" xfId="17" applyFont="1" applyFill="1" applyBorder="1" applyAlignment="1">
      <alignment horizontal="left"/>
    </xf>
    <xf numFmtId="0" fontId="6" fillId="6" borderId="5" xfId="0" applyFont="1" applyFill="1" applyBorder="1" applyAlignment="1">
      <alignment wrapText="1"/>
    </xf>
    <xf numFmtId="0" fontId="6" fillId="7" borderId="3" xfId="0" applyFont="1" applyFill="1" applyBorder="1"/>
    <xf numFmtId="0" fontId="6" fillId="7" borderId="0" xfId="17" applyFont="1" applyFill="1"/>
    <xf numFmtId="0" fontId="6" fillId="6" borderId="6" xfId="17" applyFont="1" applyFill="1" applyBorder="1" applyAlignment="1">
      <alignment vertical="top" wrapText="1"/>
    </xf>
    <xf numFmtId="0" fontId="6" fillId="6" borderId="0" xfId="12" applyFont="1" applyFill="1" applyBorder="1"/>
    <xf numFmtId="0" fontId="6" fillId="7" borderId="2" xfId="12" applyFont="1" applyFill="1" applyBorder="1"/>
    <xf numFmtId="0" fontId="6" fillId="7" borderId="0" xfId="12" applyFont="1" applyFill="1" applyBorder="1"/>
    <xf numFmtId="0" fontId="6" fillId="7" borderId="14" xfId="12" applyFont="1" applyFill="1" applyBorder="1"/>
    <xf numFmtId="0" fontId="6" fillId="7" borderId="13" xfId="17" applyFont="1" applyFill="1" applyBorder="1" applyAlignment="1">
      <alignment vertical="top" wrapText="1"/>
    </xf>
    <xf numFmtId="0" fontId="43" fillId="0" borderId="6" xfId="0" applyFont="1" applyBorder="1" applyAlignment="1">
      <alignment horizontal="center" vertical="top" wrapText="1"/>
    </xf>
    <xf numFmtId="0" fontId="48" fillId="0" borderId="6" xfId="0" applyFont="1" applyBorder="1" applyAlignment="1">
      <alignment horizontal="center" vertical="top" wrapText="1"/>
    </xf>
    <xf numFmtId="0" fontId="43" fillId="0" borderId="6" xfId="0" applyFont="1" applyBorder="1" applyAlignment="1">
      <alignment horizontal="center" vertical="top"/>
    </xf>
    <xf numFmtId="0" fontId="25" fillId="6" borderId="18" xfId="0" applyFont="1" applyFill="1" applyBorder="1" applyAlignment="1">
      <alignment vertical="center" wrapText="1"/>
    </xf>
    <xf numFmtId="0" fontId="35" fillId="9" borderId="6" xfId="0" applyFont="1" applyFill="1" applyBorder="1" applyAlignment="1">
      <alignment vertical="center" wrapText="1"/>
    </xf>
    <xf numFmtId="0" fontId="25" fillId="4" borderId="4" xfId="0" applyFont="1" applyFill="1" applyBorder="1" applyAlignment="1">
      <alignment vertical="center" wrapText="1"/>
    </xf>
    <xf numFmtId="0" fontId="25" fillId="0" borderId="6" xfId="11" applyFont="1" applyFill="1" applyBorder="1" applyAlignment="1">
      <alignment horizontal="center" vertical="center" wrapText="1"/>
    </xf>
    <xf numFmtId="0" fontId="50" fillId="0" borderId="6" xfId="11" applyFont="1" applyFill="1" applyBorder="1" applyAlignment="1">
      <alignment horizontal="center" vertical="center" wrapText="1"/>
    </xf>
    <xf numFmtId="0" fontId="25" fillId="4" borderId="20" xfId="0" applyFont="1" applyFill="1" applyBorder="1" applyAlignment="1">
      <alignment vertical="center" wrapText="1"/>
    </xf>
    <xf numFmtId="0" fontId="25" fillId="4" borderId="10" xfId="0" applyFont="1" applyFill="1" applyBorder="1" applyAlignment="1">
      <alignment vertical="center" wrapText="1"/>
    </xf>
    <xf numFmtId="0" fontId="25" fillId="4" borderId="19" xfId="0" applyFont="1" applyFill="1" applyBorder="1" applyAlignment="1">
      <alignment vertical="center" wrapText="1"/>
    </xf>
    <xf numFmtId="0" fontId="25" fillId="9" borderId="21" xfId="0" applyFont="1" applyFill="1" applyBorder="1" applyAlignment="1">
      <alignment horizontal="left" vertical="center" wrapText="1"/>
    </xf>
    <xf numFmtId="0" fontId="44" fillId="4" borderId="6" xfId="0" applyFont="1" applyFill="1" applyBorder="1" applyAlignment="1">
      <alignment vertical="center" wrapText="1"/>
    </xf>
    <xf numFmtId="0" fontId="51" fillId="4" borderId="27" xfId="19" applyFont="1" applyFill="1" applyBorder="1"/>
    <xf numFmtId="0" fontId="52" fillId="10" borderId="27" xfId="19" applyFont="1" applyFill="1" applyBorder="1"/>
    <xf numFmtId="0" fontId="51" fillId="4" borderId="10" xfId="19" applyFont="1" applyFill="1" applyBorder="1"/>
    <xf numFmtId="0" fontId="42" fillId="4" borderId="0" xfId="0" applyFont="1" applyFill="1"/>
    <xf numFmtId="0" fontId="41" fillId="4" borderId="0" xfId="0" applyFont="1" applyFill="1"/>
    <xf numFmtId="0" fontId="43" fillId="4" borderId="6" xfId="0" applyFont="1" applyFill="1" applyBorder="1" applyAlignment="1">
      <alignment vertical="center" wrapText="1"/>
    </xf>
    <xf numFmtId="165" fontId="43" fillId="4" borderId="6" xfId="0" applyNumberFormat="1" applyFont="1" applyFill="1" applyBorder="1" applyAlignment="1">
      <alignment horizontal="left"/>
    </xf>
    <xf numFmtId="0" fontId="25" fillId="4" borderId="18" xfId="0" applyFont="1" applyFill="1" applyBorder="1" applyAlignment="1">
      <alignment vertical="center" wrapText="1"/>
    </xf>
    <xf numFmtId="0" fontId="14" fillId="4" borderId="0" xfId="0" applyFont="1" applyFill="1"/>
    <xf numFmtId="0" fontId="35" fillId="4" borderId="6" xfId="0" applyFont="1" applyFill="1" applyBorder="1" applyAlignment="1">
      <alignment vertical="center" wrapText="1"/>
    </xf>
    <xf numFmtId="0" fontId="14" fillId="4" borderId="6" xfId="0" applyFont="1" applyFill="1" applyBorder="1"/>
    <xf numFmtId="0" fontId="15" fillId="4" borderId="21" xfId="0" applyFont="1" applyFill="1" applyBorder="1" applyAlignment="1">
      <alignment vertical="center" wrapText="1"/>
    </xf>
    <xf numFmtId="0" fontId="25" fillId="4" borderId="14" xfId="0" applyFont="1" applyFill="1" applyBorder="1" applyAlignment="1">
      <alignment vertical="center" wrapText="1"/>
    </xf>
    <xf numFmtId="0" fontId="25" fillId="4" borderId="21" xfId="0" applyFont="1" applyFill="1" applyBorder="1" applyAlignment="1">
      <alignment vertical="center" wrapText="1"/>
    </xf>
    <xf numFmtId="0" fontId="25" fillId="4" borderId="22" xfId="0" applyFont="1" applyFill="1" applyBorder="1" applyAlignment="1">
      <alignment vertical="center" wrapText="1"/>
    </xf>
    <xf numFmtId="0" fontId="25" fillId="4" borderId="6" xfId="0" applyFont="1" applyFill="1" applyBorder="1" applyAlignment="1">
      <alignment vertical="center" wrapText="1"/>
    </xf>
    <xf numFmtId="0" fontId="15" fillId="4" borderId="19" xfId="0" applyFont="1" applyFill="1" applyBorder="1" applyAlignment="1">
      <alignment vertical="center" wrapText="1"/>
    </xf>
    <xf numFmtId="0" fontId="25" fillId="4" borderId="23" xfId="0" applyFont="1" applyFill="1" applyBorder="1" applyAlignment="1">
      <alignment vertical="center" wrapText="1"/>
    </xf>
    <xf numFmtId="0" fontId="25" fillId="4" borderId="25" xfId="0" applyFont="1" applyFill="1" applyBorder="1" applyAlignment="1">
      <alignment vertical="center" wrapText="1"/>
    </xf>
    <xf numFmtId="0" fontId="25" fillId="4" borderId="26" xfId="0" applyFont="1" applyFill="1" applyBorder="1" applyAlignment="1">
      <alignment vertical="center" wrapText="1"/>
    </xf>
    <xf numFmtId="0" fontId="25" fillId="4" borderId="24" xfId="0" applyFont="1" applyFill="1" applyBorder="1" applyAlignment="1">
      <alignment vertical="center" wrapText="1"/>
    </xf>
    <xf numFmtId="0" fontId="15" fillId="4" borderId="21" xfId="0" applyFont="1" applyFill="1" applyBorder="1" applyAlignment="1">
      <alignment horizontal="left" vertical="center" wrapText="1"/>
    </xf>
    <xf numFmtId="0" fontId="15" fillId="4" borderId="22" xfId="0" applyFont="1" applyFill="1" applyBorder="1" applyAlignment="1">
      <alignment vertical="center" wrapText="1"/>
    </xf>
    <xf numFmtId="0" fontId="25" fillId="4" borderId="19" xfId="11" applyFont="1" applyFill="1" applyBorder="1" applyAlignment="1">
      <alignment vertical="center" wrapText="1"/>
    </xf>
    <xf numFmtId="0" fontId="25" fillId="4" borderId="10" xfId="11" applyFont="1" applyFill="1" applyBorder="1" applyAlignment="1">
      <alignment vertical="center" wrapText="1"/>
    </xf>
    <xf numFmtId="0" fontId="14" fillId="9" borderId="6" xfId="11" applyFont="1" applyFill="1" applyBorder="1" applyAlignment="1">
      <alignment horizontal="left" vertical="center" wrapText="1"/>
    </xf>
    <xf numFmtId="0" fontId="51" fillId="4" borderId="27" xfId="0" applyFont="1" applyFill="1" applyBorder="1"/>
    <xf numFmtId="0" fontId="44" fillId="7" borderId="6" xfId="0" applyFont="1" applyFill="1" applyBorder="1" applyAlignment="1">
      <alignment vertical="center" wrapText="1"/>
    </xf>
    <xf numFmtId="0" fontId="14" fillId="7" borderId="6" xfId="11" applyFont="1" applyFill="1" applyBorder="1" applyAlignment="1">
      <alignment horizontal="left" vertical="center" wrapText="1"/>
    </xf>
    <xf numFmtId="0" fontId="51" fillId="0" borderId="27" xfId="19" applyFont="1" applyFill="1" applyBorder="1"/>
    <xf numFmtId="0" fontId="51" fillId="0" borderId="27" xfId="0" applyFont="1" applyFill="1" applyBorder="1"/>
    <xf numFmtId="0" fontId="51" fillId="4" borderId="0" xfId="19" applyFont="1" applyFill="1" applyBorder="1"/>
    <xf numFmtId="0" fontId="51" fillId="4" borderId="27" xfId="19" applyFont="1" applyFill="1" applyBorder="1" applyAlignment="1">
      <alignment horizontal="justify" vertical="center"/>
    </xf>
    <xf numFmtId="0" fontId="44" fillId="4" borderId="4" xfId="0" applyFont="1" applyFill="1" applyBorder="1" applyAlignment="1">
      <alignment vertical="center" wrapText="1"/>
    </xf>
    <xf numFmtId="0" fontId="44" fillId="4" borderId="10" xfId="0" applyFont="1" applyFill="1" applyBorder="1" applyAlignment="1">
      <alignment vertical="center" wrapText="1"/>
    </xf>
    <xf numFmtId="0" fontId="25" fillId="9" borderId="18" xfId="0" applyFont="1" applyFill="1" applyBorder="1" applyAlignment="1">
      <alignment vertical="center" wrapText="1"/>
    </xf>
    <xf numFmtId="0" fontId="25" fillId="9" borderId="19" xfId="0" applyFont="1" applyFill="1" applyBorder="1" applyAlignment="1">
      <alignment vertical="center" wrapText="1"/>
    </xf>
    <xf numFmtId="0" fontId="25" fillId="8" borderId="18" xfId="0" applyFont="1" applyFill="1" applyBorder="1" applyAlignment="1">
      <alignment vertical="center" wrapText="1"/>
    </xf>
    <xf numFmtId="0" fontId="14" fillId="8" borderId="6" xfId="11" applyFont="1" applyFill="1" applyBorder="1" applyAlignment="1">
      <alignment horizontal="left" vertical="center" wrapText="1"/>
    </xf>
    <xf numFmtId="0" fontId="25" fillId="4" borderId="0" xfId="0" applyFont="1" applyFill="1" applyBorder="1" applyAlignment="1">
      <alignment vertical="center" wrapText="1"/>
    </xf>
    <xf numFmtId="0" fontId="51" fillId="0" borderId="10" xfId="19" applyFont="1" applyFill="1" applyBorder="1"/>
    <xf numFmtId="0" fontId="25" fillId="0" borderId="11" xfId="11" applyFont="1" applyFill="1" applyBorder="1" applyAlignment="1">
      <alignment horizontal="center" vertical="center" wrapText="1"/>
    </xf>
    <xf numFmtId="0" fontId="50" fillId="0" borderId="15" xfId="11" applyFont="1" applyFill="1" applyBorder="1" applyAlignment="1">
      <alignment horizontal="center" vertical="center" wrapText="1"/>
    </xf>
    <xf numFmtId="0" fontId="25" fillId="9" borderId="20" xfId="0" applyFont="1" applyFill="1" applyBorder="1" applyAlignment="1">
      <alignment vertical="center" wrapText="1"/>
    </xf>
    <xf numFmtId="0" fontId="25" fillId="9" borderId="6" xfId="11" applyFont="1" applyFill="1" applyBorder="1" applyAlignment="1">
      <alignment horizontal="center" vertical="center" wrapText="1"/>
    </xf>
    <xf numFmtId="0" fontId="51" fillId="0" borderId="7" xfId="19" applyFont="1" applyFill="1" applyBorder="1"/>
    <xf numFmtId="0" fontId="45" fillId="0" borderId="6" xfId="0" applyFont="1" applyFill="1" applyBorder="1" applyAlignment="1">
      <alignment horizontal="left"/>
    </xf>
    <xf numFmtId="0" fontId="44" fillId="0" borderId="6" xfId="0" applyFont="1" applyFill="1" applyBorder="1"/>
    <xf numFmtId="0" fontId="14" fillId="0" borderId="6" xfId="0" applyFont="1" applyFill="1" applyBorder="1"/>
    <xf numFmtId="0" fontId="25" fillId="0" borderId="23" xfId="0" applyFont="1" applyFill="1" applyBorder="1" applyAlignment="1">
      <alignment vertical="center" wrapText="1"/>
    </xf>
    <xf numFmtId="0" fontId="14" fillId="4" borderId="0" xfId="0" applyFont="1" applyFill="1" applyBorder="1"/>
    <xf numFmtId="0" fontId="14" fillId="0" borderId="0" xfId="0" applyFont="1" applyBorder="1"/>
    <xf numFmtId="0" fontId="45" fillId="0" borderId="0" xfId="0" applyFont="1" applyBorder="1" applyAlignment="1">
      <alignment horizontal="left"/>
    </xf>
    <xf numFmtId="0" fontId="44" fillId="0" borderId="0" xfId="0" applyFont="1" applyBorder="1"/>
    <xf numFmtId="0" fontId="25" fillId="0" borderId="0" xfId="11" applyFont="1" applyFill="1" applyBorder="1" applyAlignment="1">
      <alignment horizontal="center" vertical="center" wrapText="1"/>
    </xf>
    <xf numFmtId="0" fontId="45" fillId="0" borderId="0" xfId="0" applyFont="1" applyBorder="1"/>
    <xf numFmtId="0" fontId="25" fillId="4" borderId="0"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45" fillId="0" borderId="0" xfId="0" applyFont="1" applyBorder="1" applyAlignment="1">
      <alignment horizontal="justify" vertical="center"/>
    </xf>
    <xf numFmtId="0" fontId="15" fillId="4" borderId="0" xfId="0" applyFont="1" applyFill="1" applyBorder="1" applyAlignment="1">
      <alignment vertical="center" wrapText="1"/>
    </xf>
    <xf numFmtId="0" fontId="50" fillId="0" borderId="0" xfId="11" applyFont="1" applyFill="1" applyBorder="1" applyAlignment="1">
      <alignment horizontal="center" vertical="center" wrapText="1"/>
    </xf>
    <xf numFmtId="0" fontId="25" fillId="4" borderId="0" xfId="11" applyFont="1" applyFill="1" applyBorder="1" applyAlignment="1">
      <alignment vertical="center" wrapText="1"/>
    </xf>
    <xf numFmtId="0" fontId="0" fillId="0" borderId="0" xfId="0" applyFill="1"/>
    <xf numFmtId="0" fontId="8" fillId="0" borderId="0" xfId="0" applyFont="1"/>
    <xf numFmtId="0" fontId="17" fillId="0" borderId="0" xfId="0" applyFont="1"/>
    <xf numFmtId="0" fontId="29" fillId="0" borderId="6" xfId="0" applyFont="1" applyBorder="1" applyAlignment="1">
      <alignment horizontal="center" vertical="top" wrapText="1"/>
    </xf>
    <xf numFmtId="0" fontId="29" fillId="0" borderId="6" xfId="0" applyFont="1" applyBorder="1" applyAlignment="1">
      <alignment vertical="center" wrapText="1"/>
    </xf>
    <xf numFmtId="165" fontId="29" fillId="0" borderId="6" xfId="0" applyNumberFormat="1" applyFont="1" applyBorder="1" applyAlignment="1">
      <alignment horizontal="left"/>
    </xf>
    <xf numFmtId="0" fontId="14" fillId="4" borderId="6" xfId="0" applyFont="1" applyFill="1" applyBorder="1" applyAlignment="1">
      <alignment vertical="center" wrapText="1"/>
    </xf>
    <xf numFmtId="0" fontId="25" fillId="0" borderId="15" xfId="11" applyFont="1" applyFill="1" applyBorder="1" applyAlignment="1">
      <alignment horizontal="center" vertical="center" wrapText="1"/>
    </xf>
    <xf numFmtId="0" fontId="25" fillId="7" borderId="6" xfId="0" applyFont="1" applyFill="1" applyBorder="1" applyAlignment="1">
      <alignment vertical="center" wrapText="1"/>
    </xf>
    <xf numFmtId="0" fontId="43" fillId="0" borderId="6" xfId="0" applyFont="1" applyBorder="1" applyAlignment="1">
      <alignment horizontal="center" vertical="top"/>
    </xf>
    <xf numFmtId="0" fontId="47" fillId="11" borderId="6" xfId="0" applyFont="1" applyFill="1" applyBorder="1"/>
    <xf numFmtId="0" fontId="53" fillId="11" borderId="0" xfId="0" applyFont="1" applyFill="1"/>
    <xf numFmtId="0" fontId="6" fillId="12" borderId="3" xfId="17" applyFont="1" applyFill="1" applyBorder="1"/>
    <xf numFmtId="0" fontId="6" fillId="12" borderId="0" xfId="17" applyFont="1" applyFill="1" applyBorder="1"/>
    <xf numFmtId="0" fontId="6" fillId="12" borderId="4" xfId="17" applyFont="1" applyFill="1" applyBorder="1"/>
    <xf numFmtId="0" fontId="25" fillId="13" borderId="9" xfId="0" applyFont="1" applyFill="1" applyBorder="1"/>
    <xf numFmtId="0" fontId="6" fillId="13" borderId="0" xfId="12" applyFont="1" applyFill="1" applyBorder="1"/>
    <xf numFmtId="0" fontId="6" fillId="13" borderId="9" xfId="12" applyFont="1" applyFill="1" applyBorder="1"/>
    <xf numFmtId="0" fontId="54" fillId="13" borderId="0" xfId="12" applyFont="1" applyFill="1" applyBorder="1"/>
    <xf numFmtId="0" fontId="46" fillId="13" borderId="0" xfId="12" applyFont="1" applyFill="1" applyBorder="1" applyAlignment="1">
      <alignment vertical="top" wrapText="1"/>
    </xf>
    <xf numFmtId="0" fontId="54" fillId="13" borderId="9" xfId="12" applyFont="1" applyFill="1" applyBorder="1"/>
    <xf numFmtId="0" fontId="46" fillId="13" borderId="9" xfId="12" applyFont="1" applyFill="1" applyBorder="1" applyAlignment="1">
      <alignment vertical="top" wrapText="1"/>
    </xf>
    <xf numFmtId="0" fontId="6" fillId="0" borderId="0" xfId="17" applyFont="1" applyFill="1" applyAlignment="1">
      <alignment horizontal="left" vertical="top"/>
    </xf>
    <xf numFmtId="0" fontId="10" fillId="5" borderId="5" xfId="17" applyFont="1" applyFill="1" applyBorder="1" applyAlignment="1">
      <alignment horizontal="center"/>
    </xf>
    <xf numFmtId="0" fontId="10" fillId="5" borderId="10" xfId="17" applyFont="1" applyFill="1" applyBorder="1" applyAlignment="1">
      <alignment horizontal="center"/>
    </xf>
    <xf numFmtId="0" fontId="10" fillId="0" borderId="0" xfId="17" applyFont="1" applyBorder="1" applyAlignment="1">
      <alignment horizontal="center"/>
    </xf>
    <xf numFmtId="0" fontId="10" fillId="2" borderId="5" xfId="17" applyFont="1" applyFill="1" applyBorder="1" applyAlignment="1">
      <alignment horizontal="center"/>
    </xf>
    <xf numFmtId="0" fontId="10" fillId="2" borderId="10" xfId="17" applyFont="1" applyFill="1" applyBorder="1" applyAlignment="1">
      <alignment horizontal="center"/>
    </xf>
    <xf numFmtId="0" fontId="10" fillId="0" borderId="5" xfId="17" applyFont="1" applyBorder="1" applyAlignment="1">
      <alignment horizontal="center"/>
    </xf>
    <xf numFmtId="0" fontId="10" fillId="0" borderId="10" xfId="17" applyFont="1" applyBorder="1" applyAlignment="1">
      <alignment horizontal="center"/>
    </xf>
    <xf numFmtId="0" fontId="3" fillId="0" borderId="0" xfId="17" applyFont="1" applyAlignment="1">
      <alignment horizontal="left" vertical="top" wrapText="1"/>
    </xf>
    <xf numFmtId="0" fontId="2" fillId="0" borderId="1" xfId="17" applyFont="1" applyBorder="1" applyAlignment="1">
      <alignment horizontal="center" vertical="center" wrapText="1"/>
    </xf>
    <xf numFmtId="0" fontId="2" fillId="0" borderId="2" xfId="17" applyFont="1" applyBorder="1" applyAlignment="1">
      <alignment horizontal="center" vertical="center" wrapText="1"/>
    </xf>
    <xf numFmtId="0" fontId="2" fillId="0" borderId="14" xfId="17" applyFont="1" applyBorder="1" applyAlignment="1">
      <alignment horizontal="center" vertical="center" wrapText="1"/>
    </xf>
    <xf numFmtId="0" fontId="2" fillId="0" borderId="3" xfId="17" applyFont="1" applyBorder="1" applyAlignment="1">
      <alignment horizontal="center" vertical="center" wrapText="1"/>
    </xf>
    <xf numFmtId="0" fontId="2" fillId="0" borderId="0" xfId="17" applyFont="1" applyBorder="1" applyAlignment="1">
      <alignment horizontal="center" vertical="center" wrapText="1"/>
    </xf>
    <xf numFmtId="0" fontId="2" fillId="0" borderId="4" xfId="17" applyFont="1" applyBorder="1" applyAlignment="1">
      <alignment horizontal="center"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2" xfId="0" applyFont="1" applyBorder="1" applyAlignment="1">
      <alignment horizontal="center"/>
    </xf>
    <xf numFmtId="0" fontId="10" fillId="0" borderId="1" xfId="17" applyFont="1" applyBorder="1" applyAlignment="1">
      <alignment horizontal="center"/>
    </xf>
    <xf numFmtId="0" fontId="10" fillId="0" borderId="14" xfId="17" applyFont="1" applyBorder="1" applyAlignment="1">
      <alignment horizontal="center"/>
    </xf>
    <xf numFmtId="0" fontId="10" fillId="0" borderId="8" xfId="17" applyFont="1" applyBorder="1" applyAlignment="1">
      <alignment horizontal="center"/>
    </xf>
    <xf numFmtId="0" fontId="10" fillId="0" borderId="12" xfId="17" applyFont="1" applyBorder="1" applyAlignment="1">
      <alignment horizontal="center"/>
    </xf>
    <xf numFmtId="0" fontId="20" fillId="0" borderId="5" xfId="17" applyFont="1" applyFill="1" applyBorder="1" applyAlignment="1">
      <alignment horizontal="center"/>
    </xf>
    <xf numFmtId="0" fontId="20" fillId="0" borderId="10" xfId="17" applyFont="1" applyFill="1" applyBorder="1" applyAlignment="1">
      <alignment horizontal="center"/>
    </xf>
    <xf numFmtId="0" fontId="10" fillId="0" borderId="5" xfId="17" applyFont="1" applyFill="1" applyBorder="1" applyAlignment="1">
      <alignment horizontal="center"/>
    </xf>
    <xf numFmtId="0" fontId="10" fillId="0" borderId="10" xfId="17" applyFont="1" applyFill="1" applyBorder="1" applyAlignment="1">
      <alignment horizontal="center"/>
    </xf>
    <xf numFmtId="0" fontId="2" fillId="0" borderId="0" xfId="0" applyFont="1" applyAlignment="1">
      <alignment horizontal="center" vertical="center"/>
    </xf>
    <xf numFmtId="0" fontId="2" fillId="0" borderId="6" xfId="17" applyFont="1" applyBorder="1" applyAlignment="1">
      <alignment horizontal="center" wrapText="1"/>
    </xf>
    <xf numFmtId="0" fontId="10" fillId="0" borderId="6" xfId="17" applyFont="1" applyBorder="1" applyAlignment="1">
      <alignment horizontal="center" vertical="center"/>
    </xf>
    <xf numFmtId="0" fontId="10" fillId="0" borderId="6" xfId="17" applyFont="1" applyBorder="1" applyAlignment="1">
      <alignment horizontal="center" vertical="center" wrapText="1"/>
    </xf>
    <xf numFmtId="0" fontId="10" fillId="0" borderId="6" xfId="17" applyFont="1" applyBorder="1" applyAlignment="1">
      <alignment horizontal="center"/>
    </xf>
    <xf numFmtId="0" fontId="2" fillId="0" borderId="6" xfId="17" applyFont="1" applyBorder="1" applyAlignment="1">
      <alignment horizontal="center"/>
    </xf>
    <xf numFmtId="0" fontId="28" fillId="0" borderId="0" xfId="17" applyFont="1" applyAlignment="1">
      <alignment horizontal="left"/>
    </xf>
    <xf numFmtId="165" fontId="7" fillId="2" borderId="1" xfId="17" applyNumberFormat="1" applyFont="1" applyFill="1" applyBorder="1" applyAlignment="1">
      <alignment horizontal="left"/>
    </xf>
    <xf numFmtId="165" fontId="7" fillId="2" borderId="2" xfId="17" applyNumberFormat="1" applyFont="1" applyFill="1" applyBorder="1" applyAlignment="1">
      <alignment horizontal="left"/>
    </xf>
    <xf numFmtId="165" fontId="7" fillId="2" borderId="14" xfId="17" applyNumberFormat="1" applyFont="1" applyFill="1" applyBorder="1" applyAlignment="1">
      <alignment horizontal="left"/>
    </xf>
    <xf numFmtId="0" fontId="6" fillId="2" borderId="0" xfId="17" applyFont="1" applyFill="1" applyBorder="1" applyAlignment="1">
      <alignment horizontal="left" vertical="top" wrapText="1"/>
    </xf>
    <xf numFmtId="0" fontId="6" fillId="2" borderId="4" xfId="17" applyFont="1" applyFill="1" applyBorder="1" applyAlignment="1">
      <alignment horizontal="left" vertical="top" wrapText="1"/>
    </xf>
    <xf numFmtId="0" fontId="6" fillId="2" borderId="3" xfId="17" applyFont="1" applyFill="1" applyBorder="1" applyAlignment="1">
      <alignment horizontal="left" vertical="top" wrapText="1"/>
    </xf>
    <xf numFmtId="0" fontId="7" fillId="2" borderId="5" xfId="17" applyFont="1" applyFill="1" applyBorder="1" applyAlignment="1">
      <alignment horizontal="center"/>
    </xf>
    <xf numFmtId="0" fontId="7" fillId="2" borderId="7" xfId="17" applyFont="1" applyFill="1" applyBorder="1" applyAlignment="1">
      <alignment horizontal="center"/>
    </xf>
    <xf numFmtId="0" fontId="7" fillId="2" borderId="10" xfId="17" applyFont="1" applyFill="1" applyBorder="1" applyAlignment="1">
      <alignment horizontal="center"/>
    </xf>
    <xf numFmtId="0" fontId="6" fillId="2" borderId="0" xfId="17" applyFont="1" applyFill="1" applyBorder="1" applyAlignment="1">
      <alignment horizontal="center"/>
    </xf>
    <xf numFmtId="0" fontId="7" fillId="2" borderId="13" xfId="17" applyFont="1" applyFill="1" applyBorder="1" applyAlignment="1">
      <alignment horizontal="left" vertical="top" wrapText="1"/>
    </xf>
    <xf numFmtId="0" fontId="6" fillId="2" borderId="0" xfId="17" applyFont="1" applyFill="1" applyAlignment="1">
      <alignment horizontal="center" wrapText="1"/>
    </xf>
    <xf numFmtId="0" fontId="6" fillId="2" borderId="5" xfId="17" applyFont="1" applyFill="1" applyBorder="1" applyAlignment="1">
      <alignment horizontal="center"/>
    </xf>
    <xf numFmtId="0" fontId="6" fillId="2" borderId="10" xfId="17" applyFont="1" applyFill="1" applyBorder="1" applyAlignment="1">
      <alignment horizontal="center"/>
    </xf>
    <xf numFmtId="0" fontId="9" fillId="2" borderId="11" xfId="17" applyFont="1" applyFill="1" applyBorder="1" applyAlignment="1">
      <alignment horizontal="center" vertical="center" textRotation="90" wrapText="1"/>
    </xf>
    <xf numFmtId="0" fontId="9" fillId="2" borderId="13" xfId="17" applyFont="1" applyFill="1" applyBorder="1" applyAlignment="1">
      <alignment horizontal="center" vertical="center" textRotation="90" wrapText="1"/>
    </xf>
    <xf numFmtId="0" fontId="10" fillId="0" borderId="13" xfId="0" applyFont="1" applyBorder="1" applyAlignment="1">
      <alignment horizontal="center" vertical="center" textRotation="90" wrapText="1"/>
    </xf>
    <xf numFmtId="0" fontId="10" fillId="0" borderId="15" xfId="0" applyFont="1" applyBorder="1" applyAlignment="1">
      <alignment horizontal="center" vertical="center" textRotation="90" wrapText="1"/>
    </xf>
    <xf numFmtId="165" fontId="2" fillId="0" borderId="14" xfId="0" applyNumberFormat="1" applyFont="1" applyBorder="1" applyAlignment="1">
      <alignment horizontal="left"/>
    </xf>
    <xf numFmtId="0" fontId="6" fillId="2" borderId="3" xfId="17" applyFont="1" applyFill="1" applyBorder="1" applyAlignment="1">
      <alignment vertical="top" wrapText="1"/>
    </xf>
    <xf numFmtId="0" fontId="10" fillId="0" borderId="0" xfId="0" applyFont="1" applyBorder="1" applyAlignment="1">
      <alignment vertical="top" wrapText="1"/>
    </xf>
    <xf numFmtId="0" fontId="10" fillId="0" borderId="4" xfId="0" applyFont="1" applyBorder="1" applyAlignment="1">
      <alignment vertical="top" wrapText="1"/>
    </xf>
    <xf numFmtId="0" fontId="10" fillId="0" borderId="3" xfId="0" applyFont="1" applyBorder="1" applyAlignment="1">
      <alignment vertical="top" wrapText="1"/>
    </xf>
    <xf numFmtId="0" fontId="6" fillId="2" borderId="0" xfId="17" applyFont="1" applyFill="1" applyBorder="1" applyAlignment="1">
      <alignmen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13" fillId="2" borderId="8" xfId="17" applyFont="1" applyFill="1" applyBorder="1" applyAlignment="1">
      <alignment horizontal="center"/>
    </xf>
    <xf numFmtId="0" fontId="13" fillId="2" borderId="9" xfId="17" applyFont="1" applyFill="1" applyBorder="1" applyAlignment="1">
      <alignment horizontal="center"/>
    </xf>
    <xf numFmtId="0" fontId="13" fillId="2" borderId="12" xfId="17" applyFont="1" applyFill="1" applyBorder="1" applyAlignment="1">
      <alignment horizontal="center"/>
    </xf>
    <xf numFmtId="0" fontId="13" fillId="2" borderId="5" xfId="17" applyFont="1" applyFill="1" applyBorder="1" applyAlignment="1">
      <alignment horizontal="center"/>
    </xf>
    <xf numFmtId="0" fontId="13" fillId="2" borderId="10" xfId="17" applyFont="1" applyFill="1" applyBorder="1" applyAlignment="1">
      <alignment horizontal="center"/>
    </xf>
    <xf numFmtId="165" fontId="15" fillId="2" borderId="1" xfId="17" applyNumberFormat="1" applyFont="1" applyFill="1" applyBorder="1" applyAlignment="1">
      <alignment horizontal="left" vertical="top"/>
    </xf>
    <xf numFmtId="165" fontId="15" fillId="2" borderId="2" xfId="17" applyNumberFormat="1" applyFont="1" applyFill="1" applyBorder="1" applyAlignment="1">
      <alignment horizontal="left" vertical="top"/>
    </xf>
    <xf numFmtId="165" fontId="15" fillId="2" borderId="14" xfId="17" applyNumberFormat="1" applyFont="1" applyFill="1" applyBorder="1" applyAlignment="1">
      <alignment horizontal="left" vertical="top"/>
    </xf>
    <xf numFmtId="0" fontId="6" fillId="2" borderId="3" xfId="17" applyFont="1" applyFill="1" applyBorder="1" applyAlignment="1">
      <alignment horizontal="center" vertical="top" wrapText="1"/>
    </xf>
    <xf numFmtId="0" fontId="6" fillId="2" borderId="0" xfId="17" applyFont="1" applyFill="1" applyBorder="1" applyAlignment="1">
      <alignment horizontal="center" vertical="top" wrapText="1"/>
    </xf>
    <xf numFmtId="0" fontId="6" fillId="2" borderId="4" xfId="17" applyFont="1" applyFill="1" applyBorder="1" applyAlignment="1">
      <alignment horizontal="center" vertical="top" wrapText="1"/>
    </xf>
    <xf numFmtId="0" fontId="25" fillId="2" borderId="4" xfId="0" applyFont="1" applyFill="1" applyBorder="1" applyAlignment="1">
      <alignment horizontal="center"/>
    </xf>
    <xf numFmtId="0" fontId="25" fillId="2" borderId="12" xfId="0" applyFont="1" applyFill="1" applyBorder="1" applyAlignment="1">
      <alignment horizontal="center"/>
    </xf>
    <xf numFmtId="0" fontId="25" fillId="2" borderId="2" xfId="0" applyFont="1" applyFill="1" applyBorder="1" applyAlignment="1">
      <alignment horizontal="left" vertical="top" wrapText="1"/>
    </xf>
    <xf numFmtId="0" fontId="25" fillId="2" borderId="0" xfId="0" applyFont="1" applyFill="1" applyBorder="1" applyAlignment="1">
      <alignment horizontal="left" vertical="top" wrapText="1"/>
    </xf>
    <xf numFmtId="0" fontId="25" fillId="2" borderId="14" xfId="0" applyFont="1" applyFill="1" applyBorder="1" applyAlignment="1">
      <alignment horizontal="left" vertical="top" wrapText="1"/>
    </xf>
    <xf numFmtId="0" fontId="25" fillId="2" borderId="4" xfId="0" applyFont="1" applyFill="1" applyBorder="1" applyAlignment="1">
      <alignment horizontal="left" vertical="top" wrapText="1"/>
    </xf>
    <xf numFmtId="0" fontId="25" fillId="0" borderId="0" xfId="0" applyFont="1" applyBorder="1" applyAlignment="1">
      <alignment horizontal="left" vertical="top" wrapText="1"/>
    </xf>
    <xf numFmtId="0" fontId="25" fillId="0" borderId="4" xfId="0" applyFont="1" applyBorder="1" applyAlignment="1">
      <alignment horizontal="left" vertical="top" wrapText="1"/>
    </xf>
    <xf numFmtId="0" fontId="25" fillId="2" borderId="9" xfId="0" applyFont="1" applyFill="1" applyBorder="1" applyAlignment="1">
      <alignment horizontal="left"/>
    </xf>
    <xf numFmtId="0" fontId="25" fillId="2" borderId="4" xfId="0" applyFont="1" applyFill="1" applyBorder="1" applyAlignment="1">
      <alignment horizontal="left"/>
    </xf>
    <xf numFmtId="165" fontId="6" fillId="2" borderId="1" xfId="17" applyNumberFormat="1" applyFont="1" applyFill="1" applyBorder="1" applyAlignment="1">
      <alignment horizontal="left"/>
    </xf>
    <xf numFmtId="0" fontId="10" fillId="0" borderId="2" xfId="0" applyFont="1" applyBorder="1" applyAlignment="1">
      <alignment horizontal="left"/>
    </xf>
    <xf numFmtId="0" fontId="6" fillId="2" borderId="8" xfId="17" applyFont="1" applyFill="1" applyBorder="1" applyAlignment="1">
      <alignment horizontal="center"/>
    </xf>
    <xf numFmtId="0" fontId="6" fillId="2" borderId="12" xfId="17" applyFont="1" applyFill="1" applyBorder="1" applyAlignment="1">
      <alignment horizontal="center"/>
    </xf>
    <xf numFmtId="165" fontId="6" fillId="2" borderId="14" xfId="17" applyNumberFormat="1" applyFont="1" applyFill="1" applyBorder="1" applyAlignment="1">
      <alignment horizontal="left"/>
    </xf>
    <xf numFmtId="0" fontId="10" fillId="0" borderId="14" xfId="0" applyFont="1" applyBorder="1" applyAlignment="1">
      <alignment horizontal="left"/>
    </xf>
    <xf numFmtId="0" fontId="6" fillId="2" borderId="13" xfId="17" applyFont="1" applyFill="1" applyBorder="1" applyAlignment="1">
      <alignment horizontal="left" vertical="top" wrapText="1"/>
    </xf>
    <xf numFmtId="0" fontId="6" fillId="2" borderId="7" xfId="17" applyFont="1" applyFill="1" applyBorder="1" applyAlignment="1">
      <alignment horizontal="center"/>
    </xf>
    <xf numFmtId="0" fontId="6" fillId="2" borderId="2" xfId="12" applyFont="1" applyFill="1" applyBorder="1" applyAlignment="1">
      <alignment horizontal="left" vertical="top" wrapText="1"/>
    </xf>
    <xf numFmtId="0" fontId="6" fillId="2" borderId="14" xfId="12" applyFont="1" applyFill="1" applyBorder="1" applyAlignment="1">
      <alignment horizontal="left" vertical="top" wrapText="1"/>
    </xf>
    <xf numFmtId="0" fontId="6" fillId="2" borderId="0" xfId="12" applyFont="1" applyFill="1" applyBorder="1" applyAlignment="1">
      <alignment horizontal="left" vertical="top" wrapText="1"/>
    </xf>
    <xf numFmtId="0" fontId="6" fillId="2" borderId="4" xfId="12" applyFont="1" applyFill="1" applyBorder="1" applyAlignment="1">
      <alignment horizontal="left" vertical="top" wrapText="1"/>
    </xf>
    <xf numFmtId="0" fontId="6" fillId="2" borderId="0" xfId="12" applyFont="1" applyFill="1" applyAlignment="1">
      <alignment horizontal="center" wrapText="1"/>
    </xf>
    <xf numFmtId="0" fontId="6" fillId="2" borderId="4" xfId="12" applyFont="1" applyFill="1" applyBorder="1" applyAlignment="1">
      <alignment horizontal="center"/>
    </xf>
    <xf numFmtId="0" fontId="6" fillId="2" borderId="2" xfId="12" applyFont="1" applyFill="1" applyBorder="1" applyAlignment="1">
      <alignment horizontal="left" wrapText="1"/>
    </xf>
    <xf numFmtId="0" fontId="6" fillId="2" borderId="14" xfId="12" applyFont="1" applyFill="1" applyBorder="1" applyAlignment="1">
      <alignment horizontal="left" wrapText="1"/>
    </xf>
    <xf numFmtId="0" fontId="6" fillId="2" borderId="0" xfId="12" applyFont="1" applyFill="1" applyBorder="1" applyAlignment="1">
      <alignment horizontal="left" vertical="center"/>
    </xf>
    <xf numFmtId="0" fontId="7" fillId="0" borderId="11" xfId="17" applyFont="1" applyFill="1" applyBorder="1" applyAlignment="1">
      <alignment horizontal="center" vertical="center" textRotation="90" wrapText="1"/>
    </xf>
    <xf numFmtId="0" fontId="7" fillId="0" borderId="13" xfId="17" applyFont="1" applyFill="1" applyBorder="1" applyAlignment="1">
      <alignment horizontal="center" vertical="center" textRotation="90" wrapText="1"/>
    </xf>
    <xf numFmtId="0" fontId="6" fillId="0" borderId="0" xfId="0" applyFont="1" applyFill="1" applyBorder="1" applyAlignment="1">
      <alignment vertical="top" wrapText="1"/>
    </xf>
    <xf numFmtId="0" fontId="6" fillId="0" borderId="3"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7" fillId="0" borderId="5" xfId="17" applyFont="1" applyFill="1" applyBorder="1" applyAlignment="1">
      <alignment horizontal="center"/>
    </xf>
    <xf numFmtId="0" fontId="7" fillId="0" borderId="10" xfId="17" applyFont="1" applyFill="1" applyBorder="1" applyAlignment="1">
      <alignment horizontal="center"/>
    </xf>
    <xf numFmtId="0" fontId="6" fillId="0" borderId="13" xfId="17" applyFont="1" applyFill="1" applyBorder="1" applyAlignment="1">
      <alignment horizontal="left" vertical="top" wrapText="1"/>
    </xf>
    <xf numFmtId="165" fontId="6" fillId="0" borderId="1" xfId="17" applyNumberFormat="1" applyFont="1" applyFill="1" applyBorder="1" applyAlignment="1">
      <alignment horizontal="left"/>
    </xf>
    <xf numFmtId="165" fontId="6" fillId="0" borderId="2" xfId="17" applyNumberFormat="1" applyFont="1" applyFill="1" applyBorder="1" applyAlignment="1">
      <alignment horizontal="left"/>
    </xf>
    <xf numFmtId="165" fontId="6" fillId="0" borderId="14" xfId="17" applyNumberFormat="1" applyFont="1" applyFill="1" applyBorder="1" applyAlignment="1">
      <alignment horizontal="left"/>
    </xf>
    <xf numFmtId="0" fontId="5" fillId="0" borderId="9" xfId="0" applyFont="1" applyFill="1" applyBorder="1" applyAlignment="1">
      <alignment horizontal="center" wrapText="1"/>
    </xf>
    <xf numFmtId="0" fontId="6" fillId="0" borderId="3" xfId="17" applyFont="1" applyFill="1" applyBorder="1" applyAlignment="1">
      <alignment vertical="top" wrapText="1"/>
    </xf>
    <xf numFmtId="0" fontId="6" fillId="0" borderId="0" xfId="17" applyFont="1" applyFill="1" applyBorder="1" applyAlignment="1">
      <alignment vertical="top" wrapText="1"/>
    </xf>
    <xf numFmtId="0" fontId="6" fillId="0" borderId="4" xfId="17" applyFont="1" applyFill="1" applyBorder="1" applyAlignment="1">
      <alignment vertical="top" wrapText="1"/>
    </xf>
    <xf numFmtId="0" fontId="6" fillId="13" borderId="6" xfId="17" applyFont="1" applyFill="1" applyBorder="1" applyAlignment="1">
      <alignment vertical="top" wrapText="1"/>
    </xf>
    <xf numFmtId="0" fontId="6" fillId="0" borderId="6" xfId="17" applyFont="1" applyFill="1" applyBorder="1" applyAlignment="1">
      <alignment vertical="top" wrapText="1"/>
    </xf>
    <xf numFmtId="0" fontId="6" fillId="0" borderId="11" xfId="17" applyFont="1" applyFill="1" applyBorder="1" applyAlignment="1">
      <alignment horizontal="center" vertical="top" wrapText="1"/>
    </xf>
    <xf numFmtId="0" fontId="6" fillId="0" borderId="13" xfId="17" applyFont="1" applyFill="1" applyBorder="1" applyAlignment="1">
      <alignment horizontal="center" vertical="top" wrapText="1"/>
    </xf>
    <xf numFmtId="0" fontId="6" fillId="0" borderId="15" xfId="17" applyFont="1" applyFill="1" applyBorder="1" applyAlignment="1">
      <alignment horizontal="center" vertical="top" wrapText="1"/>
    </xf>
    <xf numFmtId="0" fontId="6" fillId="0" borderId="13" xfId="17" applyFont="1" applyFill="1" applyBorder="1" applyAlignment="1">
      <alignment vertical="top" wrapText="1"/>
    </xf>
    <xf numFmtId="0" fontId="6" fillId="0" borderId="3" xfId="17" applyFont="1" applyFill="1" applyBorder="1" applyAlignment="1">
      <alignment horizontal="left" vertical="top" wrapText="1"/>
    </xf>
    <xf numFmtId="0" fontId="6" fillId="0" borderId="0" xfId="17" applyFont="1" applyFill="1" applyBorder="1" applyAlignment="1">
      <alignment horizontal="left" vertical="top" wrapText="1"/>
    </xf>
    <xf numFmtId="0" fontId="6" fillId="0" borderId="4" xfId="17" applyFont="1" applyFill="1" applyBorder="1" applyAlignment="1">
      <alignment horizontal="left" vertical="top" wrapText="1"/>
    </xf>
    <xf numFmtId="0" fontId="6" fillId="0" borderId="5" xfId="17" applyFont="1" applyFill="1" applyBorder="1" applyAlignment="1">
      <alignment horizontal="center"/>
    </xf>
    <xf numFmtId="0" fontId="6" fillId="0" borderId="7" xfId="17" applyFont="1" applyFill="1" applyBorder="1" applyAlignment="1">
      <alignment horizontal="center"/>
    </xf>
    <xf numFmtId="0" fontId="6" fillId="0" borderId="10" xfId="17" applyFont="1" applyFill="1" applyBorder="1" applyAlignment="1">
      <alignment horizontal="center"/>
    </xf>
    <xf numFmtId="0" fontId="6" fillId="0" borderId="13" xfId="17" applyFont="1" applyFill="1" applyBorder="1" applyAlignment="1">
      <alignment horizontal="left"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11" xfId="17" applyFont="1" applyFill="1" applyBorder="1" applyAlignment="1">
      <alignment horizontal="left" vertical="top" wrapText="1"/>
    </xf>
    <xf numFmtId="0" fontId="43" fillId="0" borderId="6" xfId="0" applyFont="1" applyBorder="1" applyAlignment="1">
      <alignment horizontal="center" vertical="top" wrapText="1"/>
    </xf>
    <xf numFmtId="0" fontId="48" fillId="0" borderId="6" xfId="0" applyFont="1" applyBorder="1" applyAlignment="1">
      <alignment horizontal="center" vertical="top" wrapText="1"/>
    </xf>
    <xf numFmtId="0" fontId="0" fillId="0" borderId="0" xfId="0" applyAlignment="1">
      <alignment horizontal="center" wrapText="1"/>
    </xf>
    <xf numFmtId="0" fontId="49" fillId="0" borderId="0" xfId="0" applyFont="1" applyAlignment="1">
      <alignment horizontal="center"/>
    </xf>
    <xf numFmtId="0" fontId="1" fillId="0" borderId="5" xfId="17" applyFont="1" applyBorder="1" applyAlignment="1">
      <alignment horizontal="center"/>
    </xf>
    <xf numFmtId="0" fontId="1" fillId="0" borderId="7" xfId="17" applyFont="1" applyBorder="1" applyAlignment="1">
      <alignment horizontal="center"/>
    </xf>
    <xf numFmtId="0" fontId="1" fillId="0" borderId="10" xfId="17" applyFont="1" applyBorder="1" applyAlignment="1">
      <alignment horizontal="center"/>
    </xf>
  </cellXfs>
  <cellStyles count="20">
    <cellStyle name="Answer Codes" xfId="1"/>
    <cellStyle name="Comma 2" xfId="2"/>
    <cellStyle name="Comma 3" xfId="3"/>
    <cellStyle name="Comma 3 2" xfId="4"/>
    <cellStyle name="Comma 4" xfId="5"/>
    <cellStyle name="Comma 5" xfId="6"/>
    <cellStyle name="Euro" xfId="7"/>
    <cellStyle name="Euro 2" xfId="8"/>
    <cellStyle name="Euro 3" xfId="9"/>
    <cellStyle name="Module title" xfId="10"/>
    <cellStyle name="Normal" xfId="0" builtinId="0"/>
    <cellStyle name="Normal 10" xfId="19"/>
    <cellStyle name="Normal 2" xfId="11"/>
    <cellStyle name="Normal 2 2" xfId="12"/>
    <cellStyle name="Normal 3" xfId="13"/>
    <cellStyle name="Normal 3 2" xfId="14"/>
    <cellStyle name="Normal 3 2 2" xfId="15"/>
    <cellStyle name="Normal 4" xfId="16"/>
    <cellStyle name="Normal_qst2001_provisoire" xfId="17"/>
    <cellStyle name="Questions &amp; instructions"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-18888075</xdr:rowOff>
    </xdr:from>
    <xdr:to>
      <xdr:col>0</xdr:col>
      <xdr:colOff>0</xdr:colOff>
      <xdr:row>13</xdr:row>
      <xdr:rowOff>0</xdr:rowOff>
    </xdr:to>
    <xdr:pic>
      <xdr:nvPicPr>
        <xdr:cNvPr id="1028" name="Picture 7">
          <a:extLst>
            <a:ext uri="{FF2B5EF4-FFF2-40B4-BE49-F238E27FC236}">
              <a16:creationId xmlns:a16="http://schemas.microsoft.com/office/drawing/2014/main" xmlns="" id="{00000000-0008-0000-0000-000004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7325975"/>
          <a:ext cx="0" cy="20269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xdr:colOff>
      <xdr:row>2</xdr:row>
      <xdr:rowOff>123826</xdr:rowOff>
    </xdr:from>
    <xdr:to>
      <xdr:col>7</xdr:col>
      <xdr:colOff>390791</xdr:colOff>
      <xdr:row>3</xdr:row>
      <xdr:rowOff>154598</xdr:rowOff>
    </xdr:to>
    <xdr:sp macro="" textlink="">
      <xdr:nvSpPr>
        <xdr:cNvPr id="2" name="Organigramme : Processus 2">
          <a:extLst>
            <a:ext uri="{FF2B5EF4-FFF2-40B4-BE49-F238E27FC236}">
              <a16:creationId xmlns:a16="http://schemas.microsoft.com/office/drawing/2014/main" xmlns="" id="{00000000-0008-0000-0300-000002000000}"/>
            </a:ext>
          </a:extLst>
        </xdr:cNvPr>
        <xdr:cNvSpPr/>
      </xdr:nvSpPr>
      <xdr:spPr>
        <a:xfrm>
          <a:off x="3407459" y="502628"/>
          <a:ext cx="398145" cy="206618"/>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88985</xdr:colOff>
      <xdr:row>6</xdr:row>
      <xdr:rowOff>123018</xdr:rowOff>
    </xdr:from>
    <xdr:to>
      <xdr:col>5</xdr:col>
      <xdr:colOff>507531</xdr:colOff>
      <xdr:row>8</xdr:row>
      <xdr:rowOff>34420</xdr:rowOff>
    </xdr:to>
    <xdr:sp macro="" textlink="">
      <xdr:nvSpPr>
        <xdr:cNvPr id="3" name="Organigramme : Processus 3">
          <a:extLst>
            <a:ext uri="{FF2B5EF4-FFF2-40B4-BE49-F238E27FC236}">
              <a16:creationId xmlns:a16="http://schemas.microsoft.com/office/drawing/2014/main" xmlns="" id="{00000000-0008-0000-0300-000003000000}"/>
            </a:ext>
          </a:extLst>
        </xdr:cNvPr>
        <xdr:cNvSpPr/>
      </xdr:nvSpPr>
      <xdr:spPr>
        <a:xfrm>
          <a:off x="2876953" y="1158862"/>
          <a:ext cx="416752" cy="237173"/>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127194</xdr:colOff>
      <xdr:row>9</xdr:row>
      <xdr:rowOff>125472</xdr:rowOff>
    </xdr:from>
    <xdr:to>
      <xdr:col>5</xdr:col>
      <xdr:colOff>583406</xdr:colOff>
      <xdr:row>11</xdr:row>
      <xdr:rowOff>79188</xdr:rowOff>
    </xdr:to>
    <xdr:sp macro="" textlink="">
      <xdr:nvSpPr>
        <xdr:cNvPr id="9" name="Organigramme : Processus 3">
          <a:extLst>
            <a:ext uri="{FF2B5EF4-FFF2-40B4-BE49-F238E27FC236}">
              <a16:creationId xmlns:a16="http://schemas.microsoft.com/office/drawing/2014/main" xmlns="" id="{00000000-0008-0000-0300-000009000000}"/>
            </a:ext>
          </a:extLst>
        </xdr:cNvPr>
        <xdr:cNvSpPr/>
      </xdr:nvSpPr>
      <xdr:spPr>
        <a:xfrm>
          <a:off x="2913257" y="1661378"/>
          <a:ext cx="456212" cy="291247"/>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xdr:col>
      <xdr:colOff>582290</xdr:colOff>
      <xdr:row>14</xdr:row>
      <xdr:rowOff>106825</xdr:rowOff>
    </xdr:from>
    <xdr:to>
      <xdr:col>2</xdr:col>
      <xdr:colOff>497416</xdr:colOff>
      <xdr:row>16</xdr:row>
      <xdr:rowOff>52916</xdr:rowOff>
    </xdr:to>
    <xdr:sp macro="" textlink="">
      <xdr:nvSpPr>
        <xdr:cNvPr id="10" name="Organigramme : Processus 3">
          <a:extLst>
            <a:ext uri="{FF2B5EF4-FFF2-40B4-BE49-F238E27FC236}">
              <a16:creationId xmlns:a16="http://schemas.microsoft.com/office/drawing/2014/main" xmlns="" id="{00000000-0008-0000-0300-00000A000000}"/>
            </a:ext>
          </a:extLst>
        </xdr:cNvPr>
        <xdr:cNvSpPr/>
      </xdr:nvSpPr>
      <xdr:spPr>
        <a:xfrm>
          <a:off x="931540" y="2519825"/>
          <a:ext cx="528959" cy="284758"/>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3</xdr:col>
      <xdr:colOff>553702</xdr:colOff>
      <xdr:row>14</xdr:row>
      <xdr:rowOff>94517</xdr:rowOff>
    </xdr:from>
    <xdr:to>
      <xdr:col>4</xdr:col>
      <xdr:colOff>518583</xdr:colOff>
      <xdr:row>16</xdr:row>
      <xdr:rowOff>42334</xdr:rowOff>
    </xdr:to>
    <xdr:sp macro="" textlink="">
      <xdr:nvSpPr>
        <xdr:cNvPr id="11" name="Organigramme : Processus 3">
          <a:extLst>
            <a:ext uri="{FF2B5EF4-FFF2-40B4-BE49-F238E27FC236}">
              <a16:creationId xmlns:a16="http://schemas.microsoft.com/office/drawing/2014/main" xmlns="" id="{00000000-0008-0000-0300-00000B000000}"/>
            </a:ext>
          </a:extLst>
        </xdr:cNvPr>
        <xdr:cNvSpPr/>
      </xdr:nvSpPr>
      <xdr:spPr>
        <a:xfrm>
          <a:off x="2130619" y="2507517"/>
          <a:ext cx="578714" cy="286484"/>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3</xdr:col>
      <xdr:colOff>271939</xdr:colOff>
      <xdr:row>24</xdr:row>
      <xdr:rowOff>113974</xdr:rowOff>
    </xdr:from>
    <xdr:to>
      <xdr:col>4</xdr:col>
      <xdr:colOff>157463</xdr:colOff>
      <xdr:row>27</xdr:row>
      <xdr:rowOff>134754</xdr:rowOff>
    </xdr:to>
    <xdr:sp macro="" textlink="">
      <xdr:nvSpPr>
        <xdr:cNvPr id="12" name="Organigramme : Processus 3">
          <a:extLst>
            <a:ext uri="{FF2B5EF4-FFF2-40B4-BE49-F238E27FC236}">
              <a16:creationId xmlns:a16="http://schemas.microsoft.com/office/drawing/2014/main" xmlns="" id="{00000000-0008-0000-0300-00000C000000}"/>
            </a:ext>
          </a:extLst>
        </xdr:cNvPr>
        <xdr:cNvSpPr/>
      </xdr:nvSpPr>
      <xdr:spPr>
        <a:xfrm>
          <a:off x="1848856" y="4220307"/>
          <a:ext cx="499357" cy="528780"/>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300404</xdr:colOff>
      <xdr:row>28</xdr:row>
      <xdr:rowOff>121180</xdr:rowOff>
    </xdr:from>
    <xdr:to>
      <xdr:col>16</xdr:col>
      <xdr:colOff>114300</xdr:colOff>
      <xdr:row>31</xdr:row>
      <xdr:rowOff>40631</xdr:rowOff>
    </xdr:to>
    <xdr:sp macro="" textlink="">
      <xdr:nvSpPr>
        <xdr:cNvPr id="13" name="Organigramme : Processus 7">
          <a:extLst>
            <a:ext uri="{FF2B5EF4-FFF2-40B4-BE49-F238E27FC236}">
              <a16:creationId xmlns:a16="http://schemas.microsoft.com/office/drawing/2014/main" xmlns="" id="{00000000-0008-0000-0300-00000D000000}"/>
            </a:ext>
          </a:extLst>
        </xdr:cNvPr>
        <xdr:cNvSpPr/>
      </xdr:nvSpPr>
      <xdr:spPr>
        <a:xfrm>
          <a:off x="8788237" y="4237038"/>
          <a:ext cx="427730" cy="248558"/>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279704</xdr:colOff>
      <xdr:row>26</xdr:row>
      <xdr:rowOff>37624</xdr:rowOff>
    </xdr:from>
    <xdr:to>
      <xdr:col>16</xdr:col>
      <xdr:colOff>102521</xdr:colOff>
      <xdr:row>27</xdr:row>
      <xdr:rowOff>129457</xdr:rowOff>
    </xdr:to>
    <xdr:sp macro="" textlink="">
      <xdr:nvSpPr>
        <xdr:cNvPr id="14" name="Organigramme : Processus 6">
          <a:extLst>
            <a:ext uri="{FF2B5EF4-FFF2-40B4-BE49-F238E27FC236}">
              <a16:creationId xmlns:a16="http://schemas.microsoft.com/office/drawing/2014/main" xmlns="" id="{00000000-0008-0000-0300-00000E000000}"/>
            </a:ext>
          </a:extLst>
        </xdr:cNvPr>
        <xdr:cNvSpPr/>
      </xdr:nvSpPr>
      <xdr:spPr>
        <a:xfrm>
          <a:off x="8090204" y="4269582"/>
          <a:ext cx="429907" cy="242887"/>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223362</xdr:colOff>
      <xdr:row>23</xdr:row>
      <xdr:rowOff>47625</xdr:rowOff>
    </xdr:from>
    <xdr:to>
      <xdr:col>16</xdr:col>
      <xdr:colOff>2647</xdr:colOff>
      <xdr:row>24</xdr:row>
      <xdr:rowOff>128971</xdr:rowOff>
    </xdr:to>
    <xdr:sp macro="" textlink="">
      <xdr:nvSpPr>
        <xdr:cNvPr id="15" name="Organigramme : Processus 5">
          <a:extLst>
            <a:ext uri="{FF2B5EF4-FFF2-40B4-BE49-F238E27FC236}">
              <a16:creationId xmlns:a16="http://schemas.microsoft.com/office/drawing/2014/main" xmlns="" id="{00000000-0008-0000-0300-00000F000000}"/>
            </a:ext>
          </a:extLst>
        </xdr:cNvPr>
        <xdr:cNvSpPr/>
      </xdr:nvSpPr>
      <xdr:spPr>
        <a:xfrm>
          <a:off x="8033862" y="3771900"/>
          <a:ext cx="386504" cy="232631"/>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418734</xdr:colOff>
      <xdr:row>37</xdr:row>
      <xdr:rowOff>10807</xdr:rowOff>
    </xdr:from>
    <xdr:to>
      <xdr:col>7</xdr:col>
      <xdr:colOff>428625</xdr:colOff>
      <xdr:row>39</xdr:row>
      <xdr:rowOff>138520</xdr:rowOff>
    </xdr:to>
    <xdr:sp macro="" textlink="">
      <xdr:nvSpPr>
        <xdr:cNvPr id="16" name="Organigramme : Processus 2">
          <a:extLst>
            <a:ext uri="{FF2B5EF4-FFF2-40B4-BE49-F238E27FC236}">
              <a16:creationId xmlns:a16="http://schemas.microsoft.com/office/drawing/2014/main" xmlns="" id="{00000000-0008-0000-0300-000010000000}"/>
            </a:ext>
          </a:extLst>
        </xdr:cNvPr>
        <xdr:cNvSpPr/>
      </xdr:nvSpPr>
      <xdr:spPr>
        <a:xfrm>
          <a:off x="3812015" y="6225870"/>
          <a:ext cx="617110" cy="453536"/>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240141</xdr:colOff>
      <xdr:row>19</xdr:row>
      <xdr:rowOff>141775</xdr:rowOff>
    </xdr:from>
    <xdr:to>
      <xdr:col>16</xdr:col>
      <xdr:colOff>191264</xdr:colOff>
      <xdr:row>21</xdr:row>
      <xdr:rowOff>116216</xdr:rowOff>
    </xdr:to>
    <xdr:sp macro="" textlink="">
      <xdr:nvSpPr>
        <xdr:cNvPr id="18" name="Organigramme : Processus 2">
          <a:extLst>
            <a:ext uri="{FF2B5EF4-FFF2-40B4-BE49-F238E27FC236}">
              <a16:creationId xmlns:a16="http://schemas.microsoft.com/office/drawing/2014/main" xmlns="" id="{00000000-0008-0000-0300-000012000000}"/>
            </a:ext>
          </a:extLst>
        </xdr:cNvPr>
        <xdr:cNvSpPr/>
      </xdr:nvSpPr>
      <xdr:spPr>
        <a:xfrm>
          <a:off x="8050641" y="2689713"/>
          <a:ext cx="558243" cy="307816"/>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422399</xdr:colOff>
      <xdr:row>31</xdr:row>
      <xdr:rowOff>135621</xdr:rowOff>
    </xdr:from>
    <xdr:to>
      <xdr:col>7</xdr:col>
      <xdr:colOff>535782</xdr:colOff>
      <xdr:row>34</xdr:row>
      <xdr:rowOff>35770</xdr:rowOff>
    </xdr:to>
    <xdr:sp macro="" textlink="">
      <xdr:nvSpPr>
        <xdr:cNvPr id="19" name="Organigramme : Processus 4">
          <a:extLst>
            <a:ext uri="{FF2B5EF4-FFF2-40B4-BE49-F238E27FC236}">
              <a16:creationId xmlns:a16="http://schemas.microsoft.com/office/drawing/2014/main" xmlns="" id="{00000000-0008-0000-0300-000013000000}"/>
            </a:ext>
          </a:extLst>
        </xdr:cNvPr>
        <xdr:cNvSpPr/>
      </xdr:nvSpPr>
      <xdr:spPr>
        <a:xfrm>
          <a:off x="3815680" y="5348654"/>
          <a:ext cx="720602" cy="402064"/>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166687</xdr:colOff>
      <xdr:row>3</xdr:row>
      <xdr:rowOff>93345</xdr:rowOff>
    </xdr:from>
    <xdr:to>
      <xdr:col>16</xdr:col>
      <xdr:colOff>301027</xdr:colOff>
      <xdr:row>5</xdr:row>
      <xdr:rowOff>104303</xdr:rowOff>
    </xdr:to>
    <xdr:sp macro="" textlink="">
      <xdr:nvSpPr>
        <xdr:cNvPr id="21" name="Organigramme : Processus 4">
          <a:extLst>
            <a:ext uri="{FF2B5EF4-FFF2-40B4-BE49-F238E27FC236}">
              <a16:creationId xmlns:a16="http://schemas.microsoft.com/office/drawing/2014/main" xmlns="" id="{00000000-0008-0000-0300-000015000000}"/>
            </a:ext>
          </a:extLst>
        </xdr:cNvPr>
        <xdr:cNvSpPr/>
      </xdr:nvSpPr>
      <xdr:spPr>
        <a:xfrm>
          <a:off x="7977187" y="631031"/>
          <a:ext cx="741485" cy="326848"/>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15</xdr:col>
      <xdr:colOff>257175</xdr:colOff>
      <xdr:row>14</xdr:row>
      <xdr:rowOff>131445</xdr:rowOff>
    </xdr:from>
    <xdr:to>
      <xdr:col>16</xdr:col>
      <xdr:colOff>208298</xdr:colOff>
      <xdr:row>16</xdr:row>
      <xdr:rowOff>108064</xdr:rowOff>
    </xdr:to>
    <xdr:sp macro="" textlink="">
      <xdr:nvSpPr>
        <xdr:cNvPr id="20" name="Organigramme : Processus 2">
          <a:extLst>
            <a:ext uri="{FF2B5EF4-FFF2-40B4-BE49-F238E27FC236}">
              <a16:creationId xmlns:a16="http://schemas.microsoft.com/office/drawing/2014/main" xmlns="" id="{00000000-0008-0000-0300-000014000000}"/>
            </a:ext>
          </a:extLst>
        </xdr:cNvPr>
        <xdr:cNvSpPr/>
      </xdr:nvSpPr>
      <xdr:spPr>
        <a:xfrm>
          <a:off x="8696325" y="2571750"/>
          <a:ext cx="551147" cy="317341"/>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592455</xdr:colOff>
      <xdr:row>2</xdr:row>
      <xdr:rowOff>60418</xdr:rowOff>
    </xdr:from>
    <xdr:to>
      <xdr:col>6</xdr:col>
      <xdr:colOff>375302</xdr:colOff>
      <xdr:row>4</xdr:row>
      <xdr:rowOff>94924</xdr:rowOff>
    </xdr:to>
    <xdr:sp macro="" textlink="">
      <xdr:nvSpPr>
        <xdr:cNvPr id="2" name="Organigramme : Processus 2">
          <a:extLst>
            <a:ext uri="{FF2B5EF4-FFF2-40B4-BE49-F238E27FC236}">
              <a16:creationId xmlns:a16="http://schemas.microsoft.com/office/drawing/2014/main" xmlns="" id="{00000000-0008-0000-0500-000002000000}"/>
            </a:ext>
          </a:extLst>
        </xdr:cNvPr>
        <xdr:cNvSpPr/>
      </xdr:nvSpPr>
      <xdr:spPr>
        <a:xfrm>
          <a:off x="3962400" y="469993"/>
          <a:ext cx="552450" cy="320379"/>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188051</xdr:colOff>
      <xdr:row>3</xdr:row>
      <xdr:rowOff>91984</xdr:rowOff>
    </xdr:from>
    <xdr:to>
      <xdr:col>13</xdr:col>
      <xdr:colOff>739315</xdr:colOff>
      <xdr:row>5</xdr:row>
      <xdr:rowOff>92129</xdr:rowOff>
    </xdr:to>
    <xdr:sp macro="" textlink="">
      <xdr:nvSpPr>
        <xdr:cNvPr id="3" name="Organigramme : Processus 4">
          <a:extLst>
            <a:ext uri="{FF2B5EF4-FFF2-40B4-BE49-F238E27FC236}">
              <a16:creationId xmlns:a16="http://schemas.microsoft.com/office/drawing/2014/main" xmlns="" id="{00000000-0008-0000-0500-000003000000}"/>
            </a:ext>
          </a:extLst>
        </xdr:cNvPr>
        <xdr:cNvSpPr/>
      </xdr:nvSpPr>
      <xdr:spPr>
        <a:xfrm>
          <a:off x="8669111" y="617764"/>
          <a:ext cx="555125" cy="339090"/>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626473</xdr:colOff>
      <xdr:row>7</xdr:row>
      <xdr:rowOff>75386</xdr:rowOff>
    </xdr:from>
    <xdr:to>
      <xdr:col>6</xdr:col>
      <xdr:colOff>349250</xdr:colOff>
      <xdr:row>9</xdr:row>
      <xdr:rowOff>142876</xdr:rowOff>
    </xdr:to>
    <xdr:sp macro="" textlink="">
      <xdr:nvSpPr>
        <xdr:cNvPr id="4" name="Organigramme : Processus 3">
          <a:extLst>
            <a:ext uri="{FF2B5EF4-FFF2-40B4-BE49-F238E27FC236}">
              <a16:creationId xmlns:a16="http://schemas.microsoft.com/office/drawing/2014/main" xmlns="" id="{00000000-0008-0000-0500-000004000000}"/>
            </a:ext>
          </a:extLst>
        </xdr:cNvPr>
        <xdr:cNvSpPr/>
      </xdr:nvSpPr>
      <xdr:spPr>
        <a:xfrm>
          <a:off x="3991973" y="1242199"/>
          <a:ext cx="484777" cy="384990"/>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272371</xdr:colOff>
      <xdr:row>31</xdr:row>
      <xdr:rowOff>63181</xdr:rowOff>
    </xdr:from>
    <xdr:to>
      <xdr:col>5</xdr:col>
      <xdr:colOff>619127</xdr:colOff>
      <xdr:row>33</xdr:row>
      <xdr:rowOff>23812</xdr:rowOff>
    </xdr:to>
    <xdr:sp macro="" textlink="">
      <xdr:nvSpPr>
        <xdr:cNvPr id="5" name="Organigramme : Processus 14">
          <a:extLst>
            <a:ext uri="{FF2B5EF4-FFF2-40B4-BE49-F238E27FC236}">
              <a16:creationId xmlns:a16="http://schemas.microsoft.com/office/drawing/2014/main" xmlns="" id="{00000000-0008-0000-0500-000005000000}"/>
            </a:ext>
          </a:extLst>
        </xdr:cNvPr>
        <xdr:cNvSpPr/>
      </xdr:nvSpPr>
      <xdr:spPr>
        <a:xfrm>
          <a:off x="3637871" y="5341619"/>
          <a:ext cx="346756" cy="309881"/>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639082</xdr:colOff>
      <xdr:row>37</xdr:row>
      <xdr:rowOff>105909</xdr:rowOff>
    </xdr:from>
    <xdr:to>
      <xdr:col>6</xdr:col>
      <xdr:colOff>365125</xdr:colOff>
      <xdr:row>39</xdr:row>
      <xdr:rowOff>111125</xdr:rowOff>
    </xdr:to>
    <xdr:sp macro="" textlink="">
      <xdr:nvSpPr>
        <xdr:cNvPr id="6" name="Organigramme : Processus 14">
          <a:extLst>
            <a:ext uri="{FF2B5EF4-FFF2-40B4-BE49-F238E27FC236}">
              <a16:creationId xmlns:a16="http://schemas.microsoft.com/office/drawing/2014/main" xmlns="" id="{00000000-0008-0000-0500-000006000000}"/>
            </a:ext>
          </a:extLst>
        </xdr:cNvPr>
        <xdr:cNvSpPr/>
      </xdr:nvSpPr>
      <xdr:spPr>
        <a:xfrm>
          <a:off x="4004582" y="6455909"/>
          <a:ext cx="488043" cy="370341"/>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48986</xdr:colOff>
      <xdr:row>8</xdr:row>
      <xdr:rowOff>152127</xdr:rowOff>
    </xdr:from>
    <xdr:to>
      <xdr:col>13</xdr:col>
      <xdr:colOff>739801</xdr:colOff>
      <xdr:row>12</xdr:row>
      <xdr:rowOff>66203</xdr:rowOff>
    </xdr:to>
    <xdr:sp macro="" textlink="">
      <xdr:nvSpPr>
        <xdr:cNvPr id="7" name="Organigramme : Processus 14">
          <a:extLst>
            <a:ext uri="{FF2B5EF4-FFF2-40B4-BE49-F238E27FC236}">
              <a16:creationId xmlns:a16="http://schemas.microsoft.com/office/drawing/2014/main" xmlns="" id="{00000000-0008-0000-0500-000007000000}"/>
            </a:ext>
          </a:extLst>
        </xdr:cNvPr>
        <xdr:cNvSpPr/>
      </xdr:nvSpPr>
      <xdr:spPr>
        <a:xfrm>
          <a:off x="8526236" y="1491342"/>
          <a:ext cx="683153" cy="298936"/>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180975</xdr:colOff>
      <xdr:row>14</xdr:row>
      <xdr:rowOff>121649</xdr:rowOff>
    </xdr:from>
    <xdr:to>
      <xdr:col>13</xdr:col>
      <xdr:colOff>736240</xdr:colOff>
      <xdr:row>16</xdr:row>
      <xdr:rowOff>32779</xdr:rowOff>
    </xdr:to>
    <xdr:sp macro="" textlink="">
      <xdr:nvSpPr>
        <xdr:cNvPr id="8" name="Organigramme : Processus 4">
          <a:extLst>
            <a:ext uri="{FF2B5EF4-FFF2-40B4-BE49-F238E27FC236}">
              <a16:creationId xmlns:a16="http://schemas.microsoft.com/office/drawing/2014/main" xmlns="" id="{00000000-0008-0000-0500-000008000000}"/>
            </a:ext>
          </a:extLst>
        </xdr:cNvPr>
        <xdr:cNvSpPr/>
      </xdr:nvSpPr>
      <xdr:spPr>
        <a:xfrm>
          <a:off x="8658225" y="2196194"/>
          <a:ext cx="555125" cy="246081"/>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76200</xdr:colOff>
      <xdr:row>18</xdr:row>
      <xdr:rowOff>8708</xdr:rowOff>
    </xdr:from>
    <xdr:to>
      <xdr:col>13</xdr:col>
      <xdr:colOff>740101</xdr:colOff>
      <xdr:row>19</xdr:row>
      <xdr:rowOff>141937</xdr:rowOff>
    </xdr:to>
    <xdr:sp macro="" textlink="">
      <xdr:nvSpPr>
        <xdr:cNvPr id="9" name="Organigramme : Processus 14">
          <a:extLst>
            <a:ext uri="{FF2B5EF4-FFF2-40B4-BE49-F238E27FC236}">
              <a16:creationId xmlns:a16="http://schemas.microsoft.com/office/drawing/2014/main" xmlns="" id="{00000000-0008-0000-0500-000009000000}"/>
            </a:ext>
          </a:extLst>
        </xdr:cNvPr>
        <xdr:cNvSpPr/>
      </xdr:nvSpPr>
      <xdr:spPr>
        <a:xfrm>
          <a:off x="8553450" y="2769053"/>
          <a:ext cx="673592" cy="296964"/>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253365</xdr:colOff>
      <xdr:row>22</xdr:row>
      <xdr:rowOff>57694</xdr:rowOff>
    </xdr:from>
    <xdr:to>
      <xdr:col>13</xdr:col>
      <xdr:colOff>739325</xdr:colOff>
      <xdr:row>23</xdr:row>
      <xdr:rowOff>123568</xdr:rowOff>
    </xdr:to>
    <xdr:sp macro="" textlink="">
      <xdr:nvSpPr>
        <xdr:cNvPr id="10" name="Organigramme : Processus 4">
          <a:extLst>
            <a:ext uri="{FF2B5EF4-FFF2-40B4-BE49-F238E27FC236}">
              <a16:creationId xmlns:a16="http://schemas.microsoft.com/office/drawing/2014/main" xmlns="" id="{00000000-0008-0000-0500-00000A000000}"/>
            </a:ext>
          </a:extLst>
        </xdr:cNvPr>
        <xdr:cNvSpPr/>
      </xdr:nvSpPr>
      <xdr:spPr>
        <a:xfrm>
          <a:off x="8734425" y="3494314"/>
          <a:ext cx="489779" cy="246574"/>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48986</xdr:colOff>
      <xdr:row>27</xdr:row>
      <xdr:rowOff>119742</xdr:rowOff>
    </xdr:from>
    <xdr:to>
      <xdr:col>13</xdr:col>
      <xdr:colOff>739801</xdr:colOff>
      <xdr:row>29</xdr:row>
      <xdr:rowOff>59154</xdr:rowOff>
    </xdr:to>
    <xdr:sp macro="" textlink="">
      <xdr:nvSpPr>
        <xdr:cNvPr id="11" name="Organigramme : Processus 14">
          <a:extLst>
            <a:ext uri="{FF2B5EF4-FFF2-40B4-BE49-F238E27FC236}">
              <a16:creationId xmlns:a16="http://schemas.microsoft.com/office/drawing/2014/main" xmlns="" id="{00000000-0008-0000-0500-00000B000000}"/>
            </a:ext>
          </a:extLst>
        </xdr:cNvPr>
        <xdr:cNvSpPr/>
      </xdr:nvSpPr>
      <xdr:spPr>
        <a:xfrm>
          <a:off x="8526236" y="4415517"/>
          <a:ext cx="683153" cy="280263"/>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626473</xdr:colOff>
      <xdr:row>14</xdr:row>
      <xdr:rowOff>67765</xdr:rowOff>
    </xdr:from>
    <xdr:to>
      <xdr:col>6</xdr:col>
      <xdr:colOff>417093</xdr:colOff>
      <xdr:row>16</xdr:row>
      <xdr:rowOff>0</xdr:rowOff>
    </xdr:to>
    <xdr:sp macro="" textlink="">
      <xdr:nvSpPr>
        <xdr:cNvPr id="12" name="Organigramme : Processus 3">
          <a:extLst>
            <a:ext uri="{FF2B5EF4-FFF2-40B4-BE49-F238E27FC236}">
              <a16:creationId xmlns:a16="http://schemas.microsoft.com/office/drawing/2014/main" xmlns="" id="{00000000-0008-0000-0500-00000C000000}"/>
            </a:ext>
          </a:extLst>
        </xdr:cNvPr>
        <xdr:cNvSpPr/>
      </xdr:nvSpPr>
      <xdr:spPr>
        <a:xfrm>
          <a:off x="3996418" y="1963240"/>
          <a:ext cx="552620" cy="275135"/>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232682</xdr:colOff>
      <xdr:row>27</xdr:row>
      <xdr:rowOff>23494</xdr:rowOff>
    </xdr:from>
    <xdr:to>
      <xdr:col>6</xdr:col>
      <xdr:colOff>719921</xdr:colOff>
      <xdr:row>28</xdr:row>
      <xdr:rowOff>38595</xdr:rowOff>
    </xdr:to>
    <xdr:sp macro="" textlink="">
      <xdr:nvSpPr>
        <xdr:cNvPr id="13" name="Organigramme : Processus 14">
          <a:extLst>
            <a:ext uri="{FF2B5EF4-FFF2-40B4-BE49-F238E27FC236}">
              <a16:creationId xmlns:a16="http://schemas.microsoft.com/office/drawing/2014/main" xmlns="" id="{00000000-0008-0000-0500-00000D000000}"/>
            </a:ext>
          </a:extLst>
        </xdr:cNvPr>
        <xdr:cNvSpPr/>
      </xdr:nvSpPr>
      <xdr:spPr>
        <a:xfrm>
          <a:off x="4376057" y="4114799"/>
          <a:ext cx="487290" cy="219076"/>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258808</xdr:colOff>
      <xdr:row>31</xdr:row>
      <xdr:rowOff>134710</xdr:rowOff>
    </xdr:from>
    <xdr:to>
      <xdr:col>13</xdr:col>
      <xdr:colOff>735066</xdr:colOff>
      <xdr:row>33</xdr:row>
      <xdr:rowOff>7402</xdr:rowOff>
    </xdr:to>
    <xdr:sp macro="" textlink="">
      <xdr:nvSpPr>
        <xdr:cNvPr id="14" name="Organigramme : Processus 4">
          <a:extLst>
            <a:ext uri="{FF2B5EF4-FFF2-40B4-BE49-F238E27FC236}">
              <a16:creationId xmlns:a16="http://schemas.microsoft.com/office/drawing/2014/main" xmlns="" id="{00000000-0008-0000-0500-00000E000000}"/>
            </a:ext>
          </a:extLst>
        </xdr:cNvPr>
        <xdr:cNvSpPr/>
      </xdr:nvSpPr>
      <xdr:spPr>
        <a:xfrm>
          <a:off x="8739868" y="5106760"/>
          <a:ext cx="480252" cy="239486"/>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76201</xdr:colOff>
      <xdr:row>36</xdr:row>
      <xdr:rowOff>176075</xdr:rowOff>
    </xdr:from>
    <xdr:to>
      <xdr:col>13</xdr:col>
      <xdr:colOff>740102</xdr:colOff>
      <xdr:row>38</xdr:row>
      <xdr:rowOff>121181</xdr:rowOff>
    </xdr:to>
    <xdr:sp macro="" textlink="">
      <xdr:nvSpPr>
        <xdr:cNvPr id="15" name="Organigramme : Processus 14">
          <a:extLst>
            <a:ext uri="{FF2B5EF4-FFF2-40B4-BE49-F238E27FC236}">
              <a16:creationId xmlns:a16="http://schemas.microsoft.com/office/drawing/2014/main" xmlns="" id="{00000000-0008-0000-0500-00000F000000}"/>
            </a:ext>
          </a:extLst>
        </xdr:cNvPr>
        <xdr:cNvSpPr/>
      </xdr:nvSpPr>
      <xdr:spPr>
        <a:xfrm>
          <a:off x="8553451" y="6022520"/>
          <a:ext cx="673592" cy="318408"/>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13</xdr:col>
      <xdr:colOff>258808</xdr:colOff>
      <xdr:row>40</xdr:row>
      <xdr:rowOff>136615</xdr:rowOff>
    </xdr:from>
    <xdr:to>
      <xdr:col>13</xdr:col>
      <xdr:colOff>735066</xdr:colOff>
      <xdr:row>42</xdr:row>
      <xdr:rowOff>14590</xdr:rowOff>
    </xdr:to>
    <xdr:sp macro="" textlink="">
      <xdr:nvSpPr>
        <xdr:cNvPr id="16" name="Organigramme : Processus 4">
          <a:extLst>
            <a:ext uri="{FF2B5EF4-FFF2-40B4-BE49-F238E27FC236}">
              <a16:creationId xmlns:a16="http://schemas.microsoft.com/office/drawing/2014/main" xmlns="" id="{00000000-0008-0000-0500-000010000000}"/>
            </a:ext>
          </a:extLst>
        </xdr:cNvPr>
        <xdr:cNvSpPr/>
      </xdr:nvSpPr>
      <xdr:spPr>
        <a:xfrm>
          <a:off x="8739868" y="6697435"/>
          <a:ext cx="480252" cy="239486"/>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84364</xdr:colOff>
      <xdr:row>46</xdr:row>
      <xdr:rowOff>117021</xdr:rowOff>
    </xdr:from>
    <xdr:to>
      <xdr:col>6</xdr:col>
      <xdr:colOff>647119</xdr:colOff>
      <xdr:row>48</xdr:row>
      <xdr:rowOff>28575</xdr:rowOff>
    </xdr:to>
    <xdr:sp macro="" textlink="">
      <xdr:nvSpPr>
        <xdr:cNvPr id="17" name="Organigramme : Processus 4">
          <a:extLst>
            <a:ext uri="{FF2B5EF4-FFF2-40B4-BE49-F238E27FC236}">
              <a16:creationId xmlns:a16="http://schemas.microsoft.com/office/drawing/2014/main" xmlns="" id="{00000000-0008-0000-0500-000011000000}"/>
            </a:ext>
          </a:extLst>
        </xdr:cNvPr>
        <xdr:cNvSpPr/>
      </xdr:nvSpPr>
      <xdr:spPr>
        <a:xfrm>
          <a:off x="4218214" y="7546521"/>
          <a:ext cx="563336" cy="254454"/>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81642</xdr:colOff>
      <xdr:row>50</xdr:row>
      <xdr:rowOff>136616</xdr:rowOff>
    </xdr:from>
    <xdr:to>
      <xdr:col>6</xdr:col>
      <xdr:colOff>630623</xdr:colOff>
      <xdr:row>52</xdr:row>
      <xdr:rowOff>50315</xdr:rowOff>
    </xdr:to>
    <xdr:sp macro="" textlink="">
      <xdr:nvSpPr>
        <xdr:cNvPr id="18" name="Organigramme : Processus 9">
          <a:extLst>
            <a:ext uri="{FF2B5EF4-FFF2-40B4-BE49-F238E27FC236}">
              <a16:creationId xmlns:a16="http://schemas.microsoft.com/office/drawing/2014/main" xmlns="" id="{00000000-0008-0000-0500-000012000000}"/>
            </a:ext>
          </a:extLst>
        </xdr:cNvPr>
        <xdr:cNvSpPr/>
      </xdr:nvSpPr>
      <xdr:spPr>
        <a:xfrm>
          <a:off x="4215492" y="8240486"/>
          <a:ext cx="547008" cy="274864"/>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6</xdr:col>
      <xdr:colOff>77560</xdr:colOff>
      <xdr:row>57</xdr:row>
      <xdr:rowOff>7348</xdr:rowOff>
    </xdr:from>
    <xdr:to>
      <xdr:col>6</xdr:col>
      <xdr:colOff>614036</xdr:colOff>
      <xdr:row>59</xdr:row>
      <xdr:rowOff>30480</xdr:rowOff>
    </xdr:to>
    <xdr:sp macro="" textlink="">
      <xdr:nvSpPr>
        <xdr:cNvPr id="19" name="Organigramme : Processus 10">
          <a:extLst>
            <a:ext uri="{FF2B5EF4-FFF2-40B4-BE49-F238E27FC236}">
              <a16:creationId xmlns:a16="http://schemas.microsoft.com/office/drawing/2014/main" xmlns="" id="{00000000-0008-0000-0500-000013000000}"/>
            </a:ext>
          </a:extLst>
        </xdr:cNvPr>
        <xdr:cNvSpPr/>
      </xdr:nvSpPr>
      <xdr:spPr>
        <a:xfrm>
          <a:off x="4201885" y="9320893"/>
          <a:ext cx="545555" cy="308882"/>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xdr:col>
      <xdr:colOff>746126</xdr:colOff>
      <xdr:row>74</xdr:row>
      <xdr:rowOff>47626</xdr:rowOff>
    </xdr:from>
    <xdr:to>
      <xdr:col>2</xdr:col>
      <xdr:colOff>341313</xdr:colOff>
      <xdr:row>75</xdr:row>
      <xdr:rowOff>111126</xdr:rowOff>
    </xdr:to>
    <xdr:sp macro="" textlink="">
      <xdr:nvSpPr>
        <xdr:cNvPr id="25" name="Organigramme : Processus 42">
          <a:extLst>
            <a:ext uri="{FF2B5EF4-FFF2-40B4-BE49-F238E27FC236}">
              <a16:creationId xmlns:a16="http://schemas.microsoft.com/office/drawing/2014/main" xmlns="" id="{00000000-0008-0000-0500-000019000000}"/>
            </a:ext>
          </a:extLst>
        </xdr:cNvPr>
        <xdr:cNvSpPr/>
      </xdr:nvSpPr>
      <xdr:spPr>
        <a:xfrm>
          <a:off x="1063626" y="12644439"/>
          <a:ext cx="357187" cy="222250"/>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82869</xdr:colOff>
      <xdr:row>81</xdr:row>
      <xdr:rowOff>48442</xdr:rowOff>
    </xdr:from>
    <xdr:to>
      <xdr:col>2</xdr:col>
      <xdr:colOff>341313</xdr:colOff>
      <xdr:row>82</xdr:row>
      <xdr:rowOff>142875</xdr:rowOff>
    </xdr:to>
    <xdr:sp macro="" textlink="">
      <xdr:nvSpPr>
        <xdr:cNvPr id="37" name="Organigramme : Processus 42">
          <a:extLst>
            <a:ext uri="{FF2B5EF4-FFF2-40B4-BE49-F238E27FC236}">
              <a16:creationId xmlns:a16="http://schemas.microsoft.com/office/drawing/2014/main" xmlns="" id="{00000000-0008-0000-0500-000025000000}"/>
            </a:ext>
          </a:extLst>
        </xdr:cNvPr>
        <xdr:cNvSpPr/>
      </xdr:nvSpPr>
      <xdr:spPr>
        <a:xfrm>
          <a:off x="1162369" y="13756505"/>
          <a:ext cx="258444" cy="253183"/>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87312</xdr:colOff>
      <xdr:row>77</xdr:row>
      <xdr:rowOff>63500</xdr:rowOff>
    </xdr:from>
    <xdr:to>
      <xdr:col>4</xdr:col>
      <xdr:colOff>349250</xdr:colOff>
      <xdr:row>79</xdr:row>
      <xdr:rowOff>31750</xdr:rowOff>
    </xdr:to>
    <xdr:sp macro="" textlink="">
      <xdr:nvSpPr>
        <xdr:cNvPr id="23" name="Organigramme : Processus 42">
          <a:extLst>
            <a:ext uri="{FF2B5EF4-FFF2-40B4-BE49-F238E27FC236}">
              <a16:creationId xmlns:a16="http://schemas.microsoft.com/office/drawing/2014/main" xmlns="" id="{00000000-0008-0000-0500-000017000000}"/>
            </a:ext>
          </a:extLst>
        </xdr:cNvPr>
        <xdr:cNvSpPr/>
      </xdr:nvSpPr>
      <xdr:spPr>
        <a:xfrm>
          <a:off x="1166812" y="13136563"/>
          <a:ext cx="1785938" cy="285750"/>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119062</xdr:colOff>
      <xdr:row>84</xdr:row>
      <xdr:rowOff>39687</xdr:rowOff>
    </xdr:from>
    <xdr:to>
      <xdr:col>4</xdr:col>
      <xdr:colOff>381000</xdr:colOff>
      <xdr:row>86</xdr:row>
      <xdr:rowOff>7937</xdr:rowOff>
    </xdr:to>
    <xdr:sp macro="" textlink="">
      <xdr:nvSpPr>
        <xdr:cNvPr id="26" name="Organigramme : Processus 42">
          <a:extLst>
            <a:ext uri="{FF2B5EF4-FFF2-40B4-BE49-F238E27FC236}">
              <a16:creationId xmlns:a16="http://schemas.microsoft.com/office/drawing/2014/main" xmlns="" id="{00000000-0008-0000-0500-00001A000000}"/>
            </a:ext>
          </a:extLst>
        </xdr:cNvPr>
        <xdr:cNvSpPr/>
      </xdr:nvSpPr>
      <xdr:spPr>
        <a:xfrm>
          <a:off x="1198562" y="14224000"/>
          <a:ext cx="1785938" cy="285750"/>
        </a:xfrm>
        <a:prstGeom prst="flowChartProcess">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wsDr>
</file>

<file path=xl/revisions/_rels/revisionHeaders.xml.rels><?xml version="1.0" encoding="UTF-8" standalone="yes"?>
<Relationships xmlns="http://schemas.openxmlformats.org/package/2006/relationships"><Relationship Id="rId47" Type="http://schemas.openxmlformats.org/officeDocument/2006/relationships/revisionLog" Target="revisionLog5.xml"/><Relationship Id="rId46"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38BB381-46FB-4478-8457-C30BF5B6412B}" diskRevisions="1" revisionId="4077" version="2">
  <header guid="{3BA3F046-C75B-45AF-B142-F3B6F37978B3}" dateTime="2020-04-08T16:49:04" maxSheetId="14" userName="AdamaTIENDREBEOGO" r:id="rId46">
    <sheetIdMap count="13">
      <sheetId val="1"/>
      <sheetId val="2"/>
      <sheetId val="3"/>
      <sheetId val="4"/>
      <sheetId val="5"/>
      <sheetId val="6"/>
      <sheetId val="7"/>
      <sheetId val="12"/>
      <sheetId val="8"/>
      <sheetId val="9"/>
      <sheetId val="10"/>
      <sheetId val="11"/>
      <sheetId val="13"/>
    </sheetIdMap>
  </header>
  <header guid="{338BB381-46FB-4478-8457-C30BF5B6412B}" dateTime="2020-04-08T16:49:48" maxSheetId="14" userName="AdamaTIENDREBEOGO" r:id="rId47">
    <sheetIdMap count="13">
      <sheetId val="1"/>
      <sheetId val="2"/>
      <sheetId val="3"/>
      <sheetId val="4"/>
      <sheetId val="5"/>
      <sheetId val="6"/>
      <sheetId val="7"/>
      <sheetId val="12"/>
      <sheetId val="8"/>
      <sheetId val="9"/>
      <sheetId val="10"/>
      <sheetId val="11"/>
      <sheetId val="13"/>
    </sheetIdMap>
  </header>
</header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8518084F_664B_480E_A417_40471B895302_.wvu.PrintArea" hidden="1" oldHidden="1">
    <formula>TOC!$A$1:$K$27</formula>
  </rdn>
  <rdn rId="0" localSheetId="3" customView="1" name="Z_8518084F_664B_480E_A417_40471B895302_.wvu.PrintArea" hidden="1" oldHidden="1">
    <formula>Sect0_Repondants!$A$1:$AD$34</formula>
  </rdn>
  <rdn rId="0" localSheetId="4" customView="1" name="Z_8518084F_664B_480E_A417_40471B895302_.wvu.PrintArea" hidden="1" oldHidden="1">
    <formula>Sect1_Village!$A$1:$Q$45</formula>
  </rdn>
  <rdn rId="0" localSheetId="5" customView="1" name="Z_8518084F_664B_480E_A417_40471B895302_.wvu.PrintTitles" hidden="1" oldHidden="1">
    <formula>Sect2_Infra!$1:$20</formula>
  </rdn>
  <rdn rId="0" localSheetId="6" customView="1" name="Z_8518084F_664B_480E_A417_40471B895302_.wvu.PrintArea" hidden="1" oldHidden="1">
    <formula>Sect3_Agri!$A$1:$N$87</formula>
  </rdn>
  <rdn rId="0" localSheetId="6" customView="1" name="Z_8518084F_664B_480E_A417_40471B895302_.wvu.PrintTitles" hidden="1" oldHidden="1">
    <formula>Sect3_Agri!$1:$1</formula>
  </rdn>
  <rdn rId="0" localSheetId="7" customView="1" name="Z_8518084F_664B_480E_A417_40471B895302_.wvu.PrintTitles" hidden="1" oldHidden="1">
    <formula>Sect4_ParticipCommunautaire!$A:$D,Sect4_ParticipCommunautaire!$1:$21</formula>
  </rdn>
  <rdn rId="0" localSheetId="8" customView="1" name="Z_8518084F_664B_480E_A417_40471B895302_.wvu.PrintArea" hidden="1" oldHidden="1">
    <formula>SEC5_PRIX!$A$1:$F$511</formula>
  </rdn>
  <rdn rId="0" localSheetId="8" customView="1" name="Z_8518084F_664B_480E_A417_40471B895302_.wvu.PrintTitles" hidden="1" oldHidden="1">
    <formula>SEC5_PRIX!$1:$5</formula>
  </rdn>
  <rdn rId="0" localSheetId="9" customView="1" name="Z_8518084F_664B_480E_A417_40471B895302_.wvu.PrintArea" hidden="1" oldHidden="1">
    <formula>Unidades!$A$1:$H$28</formula>
  </rdn>
  <rcv guid="{8518084F-664B-480E-A417-40471B895302}"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518084F-664B-480E-A417-40471B895302}" action="delete"/>
  <rdn rId="0" localSheetId="2" customView="1" name="Z_8518084F_664B_480E_A417_40471B895302_.wvu.PrintArea" hidden="1" oldHidden="1">
    <formula>TOC!$A$1:$K$27</formula>
    <oldFormula>TOC!$A$1:$K$27</oldFormula>
  </rdn>
  <rdn rId="0" localSheetId="3" customView="1" name="Z_8518084F_664B_480E_A417_40471B895302_.wvu.PrintArea" hidden="1" oldHidden="1">
    <formula>Sect0_Repondants!$A$1:$AD$34</formula>
    <oldFormula>Sect0_Repondants!$A$1:$AD$34</oldFormula>
  </rdn>
  <rdn rId="0" localSheetId="4" customView="1" name="Z_8518084F_664B_480E_A417_40471B895302_.wvu.PrintArea" hidden="1" oldHidden="1">
    <formula>Sect1_Village!$A$1:$Q$45</formula>
    <oldFormula>Sect1_Village!$A$1:$Q$45</oldFormula>
  </rdn>
  <rdn rId="0" localSheetId="5" customView="1" name="Z_8518084F_664B_480E_A417_40471B895302_.wvu.PrintTitles" hidden="1" oldHidden="1">
    <formula>Sect2_Infra!$1:$20</formula>
    <oldFormula>Sect2_Infra!$1:$20</oldFormula>
  </rdn>
  <rdn rId="0" localSheetId="6" customView="1" name="Z_8518084F_664B_480E_A417_40471B895302_.wvu.PrintArea" hidden="1" oldHidden="1">
    <formula>Sect3_Agri!$A$1:$N$87</formula>
    <oldFormula>Sect3_Agri!$A$1:$N$87</oldFormula>
  </rdn>
  <rdn rId="0" localSheetId="6" customView="1" name="Z_8518084F_664B_480E_A417_40471B895302_.wvu.PrintTitles" hidden="1" oldHidden="1">
    <formula>Sect3_Agri!$1:$1</formula>
    <oldFormula>Sect3_Agri!$1:$1</oldFormula>
  </rdn>
  <rdn rId="0" localSheetId="7" customView="1" name="Z_8518084F_664B_480E_A417_40471B895302_.wvu.PrintTitles" hidden="1" oldHidden="1">
    <formula>Sect4_ParticipCommunautaire!$A:$D,Sect4_ParticipCommunautaire!$1:$21</formula>
    <oldFormula>Sect4_ParticipCommunautaire!$A:$D,Sect4_ParticipCommunautaire!$1:$21</oldFormula>
  </rdn>
  <rdn rId="0" localSheetId="8" customView="1" name="Z_8518084F_664B_480E_A417_40471B895302_.wvu.PrintArea" hidden="1" oldHidden="1">
    <formula>SEC5_PRIX!$A$1:$F$511</formula>
    <oldFormula>SEC5_PRIX!$A$1:$F$511</oldFormula>
  </rdn>
  <rdn rId="0" localSheetId="8" customView="1" name="Z_8518084F_664B_480E_A417_40471B895302_.wvu.PrintTitles" hidden="1" oldHidden="1">
    <formula>SEC5_PRIX!$1:$5</formula>
    <oldFormula>SEC5_PRIX!$1:$5</oldFormula>
  </rdn>
  <rdn rId="0" localSheetId="9" customView="1" name="Z_8518084F_664B_480E_A417_40471B895302_.wvu.PrintArea" hidden="1" oldHidden="1">
    <formula>Unidades!$A$1:$H$28</formula>
    <oldFormula>Unidades!$A$1:$H$28</oldFormula>
  </rdn>
  <rcv guid="{8518084F-664B-480E-A417-40471B895302}"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8.bin"/><Relationship Id="rId3" Type="http://schemas.openxmlformats.org/officeDocument/2006/relationships/printerSettings" Target="../printerSettings/printerSettings103.bin"/><Relationship Id="rId7" Type="http://schemas.openxmlformats.org/officeDocument/2006/relationships/printerSettings" Target="../printerSettings/printerSettings107.bin"/><Relationship Id="rId12" Type="http://schemas.openxmlformats.org/officeDocument/2006/relationships/printerSettings" Target="../printerSettings/printerSettings112.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11" Type="http://schemas.openxmlformats.org/officeDocument/2006/relationships/printerSettings" Target="../printerSettings/printerSettings111.bin"/><Relationship Id="rId5" Type="http://schemas.openxmlformats.org/officeDocument/2006/relationships/printerSettings" Target="../printerSettings/printerSettings105.bin"/><Relationship Id="rId10" Type="http://schemas.openxmlformats.org/officeDocument/2006/relationships/printerSettings" Target="../printerSettings/printerSettings110.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20.bin"/><Relationship Id="rId3" Type="http://schemas.openxmlformats.org/officeDocument/2006/relationships/printerSettings" Target="../printerSettings/printerSettings115.bin"/><Relationship Id="rId7" Type="http://schemas.openxmlformats.org/officeDocument/2006/relationships/printerSettings" Target="../printerSettings/printerSettings119.bin"/><Relationship Id="rId12" Type="http://schemas.openxmlformats.org/officeDocument/2006/relationships/printerSettings" Target="../printerSettings/printerSettings124.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6" Type="http://schemas.openxmlformats.org/officeDocument/2006/relationships/printerSettings" Target="../printerSettings/printerSettings118.bin"/><Relationship Id="rId11" Type="http://schemas.openxmlformats.org/officeDocument/2006/relationships/printerSettings" Target="../printerSettings/printerSettings123.bin"/><Relationship Id="rId5" Type="http://schemas.openxmlformats.org/officeDocument/2006/relationships/printerSettings" Target="../printerSettings/printerSettings117.bin"/><Relationship Id="rId10" Type="http://schemas.openxmlformats.org/officeDocument/2006/relationships/printerSettings" Target="../printerSettings/printerSettings122.bin"/><Relationship Id="rId4" Type="http://schemas.openxmlformats.org/officeDocument/2006/relationships/printerSettings" Target="../printerSettings/printerSettings116.bin"/><Relationship Id="rId9" Type="http://schemas.openxmlformats.org/officeDocument/2006/relationships/printerSettings" Target="../printerSettings/printerSettings12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7.bin"/><Relationship Id="rId2" Type="http://schemas.openxmlformats.org/officeDocument/2006/relationships/printerSettings" Target="../printerSettings/printerSettings126.bin"/><Relationship Id="rId1" Type="http://schemas.openxmlformats.org/officeDocument/2006/relationships/printerSettings" Target="../printerSettings/printerSettings125.bin"/><Relationship Id="rId4" Type="http://schemas.openxmlformats.org/officeDocument/2006/relationships/printerSettings" Target="../printerSettings/printerSettings1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1.bin"/><Relationship Id="rId2" Type="http://schemas.openxmlformats.org/officeDocument/2006/relationships/printerSettings" Target="../printerSettings/printerSettings130.bin"/><Relationship Id="rId1" Type="http://schemas.openxmlformats.org/officeDocument/2006/relationships/printerSettings" Target="../printerSettings/printerSettings129.bin"/><Relationship Id="rId4" Type="http://schemas.openxmlformats.org/officeDocument/2006/relationships/printerSettings" Target="../printerSettings/printerSettings13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12" Type="http://schemas.openxmlformats.org/officeDocument/2006/relationships/printerSettings" Target="../printerSettings/printerSettings24.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printerSettings" Target="../printerSettings/printerSettings23.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12" Type="http://schemas.openxmlformats.org/officeDocument/2006/relationships/printerSettings" Target="../printerSettings/printerSettings36.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1" Type="http://schemas.openxmlformats.org/officeDocument/2006/relationships/printerSettings" Target="../printerSettings/printerSettings35.bin"/><Relationship Id="rId5" Type="http://schemas.openxmlformats.org/officeDocument/2006/relationships/printerSettings" Target="../printerSettings/printerSettings29.bin"/><Relationship Id="rId10" Type="http://schemas.openxmlformats.org/officeDocument/2006/relationships/printerSettings" Target="../printerSettings/printerSettings34.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4.bin"/><Relationship Id="rId13" Type="http://schemas.openxmlformats.org/officeDocument/2006/relationships/drawing" Target="../drawings/drawing2.xml"/><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12" Type="http://schemas.openxmlformats.org/officeDocument/2006/relationships/printerSettings" Target="../printerSettings/printerSettings48.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11" Type="http://schemas.openxmlformats.org/officeDocument/2006/relationships/printerSettings" Target="../printerSettings/printerSettings47.bin"/><Relationship Id="rId5" Type="http://schemas.openxmlformats.org/officeDocument/2006/relationships/printerSettings" Target="../printerSettings/printerSettings41.bin"/><Relationship Id="rId10" Type="http://schemas.openxmlformats.org/officeDocument/2006/relationships/printerSettings" Target="../printerSettings/printerSettings46.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12" Type="http://schemas.openxmlformats.org/officeDocument/2006/relationships/printerSettings" Target="../printerSettings/printerSettings60.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11" Type="http://schemas.openxmlformats.org/officeDocument/2006/relationships/printerSettings" Target="../printerSettings/printerSettings59.bin"/><Relationship Id="rId5" Type="http://schemas.openxmlformats.org/officeDocument/2006/relationships/printerSettings" Target="../printerSettings/printerSettings53.bin"/><Relationship Id="rId10" Type="http://schemas.openxmlformats.org/officeDocument/2006/relationships/printerSettings" Target="../printerSettings/printerSettings58.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8.bin"/><Relationship Id="rId13" Type="http://schemas.openxmlformats.org/officeDocument/2006/relationships/drawing" Target="../drawings/drawing3.xml"/><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12" Type="http://schemas.openxmlformats.org/officeDocument/2006/relationships/printerSettings" Target="../printerSettings/printerSettings72.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11" Type="http://schemas.openxmlformats.org/officeDocument/2006/relationships/printerSettings" Target="../printerSettings/printerSettings71.bin"/><Relationship Id="rId5" Type="http://schemas.openxmlformats.org/officeDocument/2006/relationships/printerSettings" Target="../printerSettings/printerSettings65.bin"/><Relationship Id="rId10" Type="http://schemas.openxmlformats.org/officeDocument/2006/relationships/printerSettings" Target="../printerSettings/printerSettings70.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8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5" Type="http://schemas.openxmlformats.org/officeDocument/2006/relationships/printerSettings" Target="../printerSettings/printerSettings77.bin"/><Relationship Id="rId10" Type="http://schemas.openxmlformats.org/officeDocument/2006/relationships/printerSettings" Target="../printerSettings/printerSettings82.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6.bin"/><Relationship Id="rId3" Type="http://schemas.openxmlformats.org/officeDocument/2006/relationships/printerSettings" Target="../printerSettings/printerSettings91.bin"/><Relationship Id="rId7" Type="http://schemas.openxmlformats.org/officeDocument/2006/relationships/printerSettings" Target="../printerSettings/printerSettings95.bin"/><Relationship Id="rId12" Type="http://schemas.openxmlformats.org/officeDocument/2006/relationships/printerSettings" Target="../printerSettings/printerSettings100.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6" Type="http://schemas.openxmlformats.org/officeDocument/2006/relationships/printerSettings" Target="../printerSettings/printerSettings94.bin"/><Relationship Id="rId11" Type="http://schemas.openxmlformats.org/officeDocument/2006/relationships/printerSettings" Target="../printerSettings/printerSettings99.bin"/><Relationship Id="rId5" Type="http://schemas.openxmlformats.org/officeDocument/2006/relationships/printerSettings" Target="../printerSettings/printerSettings93.bin"/><Relationship Id="rId10" Type="http://schemas.openxmlformats.org/officeDocument/2006/relationships/printerSettings" Target="../printerSettings/printerSettings98.bin"/><Relationship Id="rId4" Type="http://schemas.openxmlformats.org/officeDocument/2006/relationships/printerSettings" Target="../printerSettings/printerSettings92.bin"/><Relationship Id="rId9"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7"/>
  <sheetViews>
    <sheetView view="pageBreakPreview" topLeftCell="A22" zoomScale="130" zoomScaleNormal="100" zoomScaleSheetLayoutView="130" workbookViewId="0">
      <selection activeCell="G9" sqref="G9"/>
    </sheetView>
  </sheetViews>
  <sheetFormatPr baseColWidth="10" defaultColWidth="2.7265625" defaultRowHeight="15.5" x14ac:dyDescent="0.35"/>
  <cols>
    <col min="1" max="12" width="2.7265625" style="134" customWidth="1"/>
    <col min="13" max="13" width="2.7265625" style="134"/>
    <col min="14" max="15" width="2.7265625" style="134" customWidth="1"/>
    <col min="16" max="16" width="2.7265625" style="134"/>
    <col min="17" max="29" width="2.7265625" style="134" customWidth="1"/>
    <col min="30" max="33" width="2.7265625" style="134"/>
    <col min="34" max="34" width="2.7265625" style="134" customWidth="1"/>
    <col min="35" max="48" width="2.7265625" style="134"/>
    <col min="49" max="51" width="2.7265625" style="135"/>
    <col min="52" max="16384" width="2.7265625" style="65"/>
  </cols>
  <sheetData>
    <row r="1" spans="1:52" s="122" customFormat="1" x14ac:dyDescent="0.35">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5"/>
      <c r="AX1" s="135"/>
      <c r="AY1" s="135"/>
    </row>
    <row r="2" spans="1:52" s="135" customFormat="1" ht="18" x14ac:dyDescent="0.4">
      <c r="B2" s="138"/>
      <c r="C2" s="138"/>
      <c r="D2" s="138"/>
      <c r="E2" s="138"/>
      <c r="F2" s="138"/>
      <c r="G2" s="138"/>
      <c r="H2" s="138"/>
      <c r="I2" s="138"/>
      <c r="J2" s="138"/>
      <c r="K2" s="138"/>
      <c r="L2" s="138"/>
      <c r="M2" s="138"/>
      <c r="N2" s="138"/>
      <c r="O2" s="138"/>
      <c r="P2" s="138"/>
      <c r="Q2" s="138"/>
      <c r="R2" s="134"/>
      <c r="T2" s="139"/>
      <c r="U2" s="139" t="s">
        <v>518</v>
      </c>
      <c r="V2" s="140"/>
      <c r="W2" s="140"/>
      <c r="X2" s="140"/>
      <c r="Y2" s="140"/>
      <c r="Z2" s="140"/>
      <c r="AA2" s="140"/>
      <c r="AB2" s="138"/>
      <c r="AC2" s="134"/>
      <c r="AD2" s="134"/>
      <c r="AE2" s="134"/>
      <c r="AF2" s="134"/>
      <c r="AG2" s="134"/>
      <c r="AH2" s="134"/>
      <c r="AI2" s="134"/>
      <c r="AJ2" s="134"/>
      <c r="AK2" s="134"/>
      <c r="AL2" s="134"/>
      <c r="AM2" s="134"/>
      <c r="AN2" s="134"/>
      <c r="AO2" s="134"/>
      <c r="AP2" s="134"/>
      <c r="AQ2" s="134"/>
      <c r="AR2" s="134"/>
      <c r="AS2" s="134"/>
      <c r="AT2" s="134"/>
      <c r="AU2" s="134"/>
      <c r="AV2" s="134"/>
    </row>
    <row r="3" spans="1:52" s="135" customFormat="1" x14ac:dyDescent="0.35">
      <c r="B3" s="138"/>
      <c r="C3" s="138"/>
      <c r="D3" s="138"/>
      <c r="E3" s="138"/>
      <c r="F3" s="138"/>
      <c r="G3" s="138"/>
      <c r="H3" s="138"/>
      <c r="I3" s="138"/>
      <c r="J3" s="138"/>
      <c r="K3" s="138"/>
      <c r="L3" s="138"/>
      <c r="M3" s="138"/>
      <c r="N3" s="138"/>
      <c r="O3" s="138"/>
      <c r="P3" s="138"/>
      <c r="Q3" s="134"/>
      <c r="U3" s="141"/>
      <c r="V3" s="141"/>
      <c r="W3" s="141"/>
      <c r="X3" s="141"/>
      <c r="Y3" s="141"/>
      <c r="Z3" s="141"/>
      <c r="AA3" s="141"/>
      <c r="AB3" s="141"/>
      <c r="AC3" s="141"/>
      <c r="AD3" s="141"/>
      <c r="AE3" s="141"/>
      <c r="AF3" s="141"/>
      <c r="AG3" s="134"/>
      <c r="AH3" s="134"/>
      <c r="AI3" s="134"/>
      <c r="AJ3" s="134"/>
      <c r="AK3" s="134"/>
      <c r="AL3" s="134"/>
      <c r="AM3" s="134"/>
      <c r="AN3" s="134"/>
      <c r="AO3" s="134"/>
      <c r="AP3" s="134"/>
      <c r="AQ3" s="134"/>
      <c r="AR3" s="134"/>
      <c r="AS3" s="134"/>
      <c r="AT3" s="134"/>
      <c r="AU3" s="134"/>
      <c r="AV3" s="134"/>
    </row>
    <row r="4" spans="1:52" s="135" customFormat="1" x14ac:dyDescent="0.35">
      <c r="A4" s="16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34"/>
      <c r="AD4" s="134"/>
      <c r="AE4" s="134"/>
      <c r="AF4" s="134"/>
      <c r="AG4" s="134"/>
      <c r="AH4" s="134"/>
      <c r="AI4" s="134"/>
      <c r="AJ4" s="134"/>
      <c r="AK4" s="134"/>
      <c r="AL4" s="134"/>
      <c r="AM4" s="134"/>
      <c r="AN4" s="134"/>
      <c r="AO4" s="134"/>
      <c r="AP4" s="134"/>
      <c r="AQ4" s="134"/>
      <c r="AR4" s="134"/>
      <c r="AS4" s="134"/>
      <c r="AT4" s="134"/>
      <c r="AU4" s="134"/>
      <c r="AV4" s="134"/>
    </row>
    <row r="5" spans="1:52" s="144" customFormat="1" x14ac:dyDescent="0.35">
      <c r="B5" s="138"/>
      <c r="C5" s="138"/>
      <c r="D5" s="138"/>
      <c r="E5" s="138"/>
      <c r="F5" s="138"/>
      <c r="G5" s="138"/>
      <c r="H5" s="138"/>
      <c r="J5" s="138"/>
      <c r="K5" s="138"/>
      <c r="L5" s="138"/>
      <c r="M5" s="138"/>
      <c r="N5" s="138"/>
      <c r="R5" s="143"/>
      <c r="S5" s="138"/>
      <c r="T5" s="143" t="s">
        <v>0</v>
      </c>
      <c r="U5" s="143"/>
      <c r="V5" s="143"/>
      <c r="W5" s="143"/>
      <c r="X5" s="143"/>
      <c r="Y5" s="143"/>
      <c r="Z5" s="143"/>
      <c r="AA5" s="143"/>
      <c r="AB5" s="143"/>
      <c r="AC5" s="143"/>
      <c r="AD5" s="143"/>
      <c r="AE5" s="143"/>
      <c r="AF5" s="143"/>
      <c r="AG5" s="143"/>
      <c r="AH5" s="143"/>
      <c r="AI5" s="143"/>
      <c r="AJ5" s="134"/>
      <c r="AK5" s="134"/>
      <c r="AL5" s="134"/>
      <c r="AM5" s="143"/>
      <c r="AN5" s="134"/>
      <c r="AO5" s="134"/>
      <c r="AP5" s="134"/>
      <c r="AQ5" s="134"/>
      <c r="AR5" s="134"/>
      <c r="AS5" s="134"/>
      <c r="AT5" s="134"/>
      <c r="AU5" s="134"/>
      <c r="AV5" s="134"/>
    </row>
    <row r="6" spans="1:52" s="144" customFormat="1" x14ac:dyDescent="0.35">
      <c r="A6" s="143"/>
      <c r="B6" s="138"/>
      <c r="C6" s="138"/>
      <c r="D6" s="138"/>
      <c r="E6" s="138"/>
      <c r="F6" s="138"/>
      <c r="G6" s="138"/>
      <c r="H6" s="138"/>
      <c r="J6" s="138"/>
      <c r="K6" s="138"/>
      <c r="L6" s="138"/>
      <c r="M6" s="138"/>
      <c r="N6" s="138"/>
      <c r="O6" s="138"/>
      <c r="P6" s="138"/>
      <c r="Q6" s="138"/>
      <c r="R6" s="145"/>
      <c r="S6" s="138"/>
      <c r="T6" s="138"/>
      <c r="U6" s="138"/>
      <c r="W6" s="138"/>
      <c r="X6" s="138"/>
      <c r="Y6" s="138"/>
      <c r="Z6" s="138"/>
      <c r="AA6" s="138"/>
      <c r="AB6" s="138"/>
      <c r="AC6" s="138"/>
      <c r="AD6" s="138"/>
      <c r="AE6" s="138"/>
      <c r="AF6" s="134"/>
      <c r="AG6" s="134"/>
      <c r="AH6" s="134"/>
      <c r="AI6" s="134"/>
      <c r="AJ6" s="134"/>
      <c r="AK6" s="134"/>
      <c r="AL6" s="134"/>
      <c r="AM6" s="145"/>
      <c r="AN6" s="134"/>
      <c r="AO6" s="134"/>
      <c r="AP6" s="134"/>
      <c r="AQ6" s="134"/>
      <c r="AR6" s="134"/>
      <c r="AS6" s="134"/>
      <c r="AT6" s="134"/>
      <c r="AU6" s="134"/>
      <c r="AV6" s="134"/>
    </row>
    <row r="7" spans="1:52" s="144" customFormat="1" x14ac:dyDescent="0.35">
      <c r="A7" s="143"/>
      <c r="B7" s="138"/>
      <c r="C7" s="138"/>
      <c r="D7" s="138"/>
      <c r="E7" s="138"/>
      <c r="F7" s="138"/>
      <c r="G7" s="138"/>
      <c r="H7" s="138"/>
      <c r="I7" s="138"/>
      <c r="J7" s="138"/>
      <c r="K7" s="138"/>
      <c r="L7" s="143"/>
      <c r="P7" s="138"/>
      <c r="S7" s="138"/>
      <c r="T7" s="511" t="s">
        <v>1</v>
      </c>
      <c r="U7" s="511"/>
      <c r="V7" s="511"/>
      <c r="W7" s="511"/>
      <c r="X7" s="511"/>
      <c r="Y7" s="511"/>
      <c r="Z7" s="511"/>
      <c r="AA7" s="511"/>
      <c r="AB7" s="511"/>
      <c r="AC7" s="511"/>
      <c r="AD7" s="511"/>
      <c r="AE7" s="511"/>
      <c r="AF7" s="511"/>
      <c r="AG7" s="511"/>
      <c r="AH7" s="511"/>
      <c r="AI7" s="511"/>
      <c r="AJ7" s="134"/>
      <c r="AK7" s="134"/>
      <c r="AL7" s="134"/>
      <c r="AM7" s="134"/>
      <c r="AN7" s="134"/>
      <c r="AO7" s="134"/>
      <c r="AP7" s="134"/>
      <c r="AQ7" s="134"/>
      <c r="AR7" s="134"/>
      <c r="AS7" s="134"/>
      <c r="AT7" s="134"/>
      <c r="AU7" s="134"/>
      <c r="AV7" s="134"/>
    </row>
    <row r="8" spans="1:52" s="144" customFormat="1" x14ac:dyDescent="0.35">
      <c r="A8" s="143"/>
      <c r="B8" s="138"/>
      <c r="C8" s="138"/>
      <c r="D8" s="138"/>
      <c r="E8" s="138"/>
      <c r="F8" s="138"/>
      <c r="G8" s="138"/>
      <c r="H8" s="138"/>
      <c r="I8" s="138"/>
      <c r="J8" s="138"/>
      <c r="K8" s="138"/>
      <c r="L8" s="138"/>
      <c r="P8" s="138"/>
      <c r="R8" s="143"/>
      <c r="S8" s="138"/>
      <c r="U8" s="138"/>
      <c r="V8" s="138"/>
      <c r="W8" s="138"/>
      <c r="X8" s="138"/>
      <c r="Y8" s="138"/>
      <c r="Z8" s="138"/>
      <c r="AA8" s="138"/>
      <c r="AB8" s="138"/>
      <c r="AC8" s="134"/>
      <c r="AD8" s="134"/>
      <c r="AE8" s="134"/>
      <c r="AF8" s="134"/>
      <c r="AG8" s="134"/>
      <c r="AH8" s="134"/>
      <c r="AI8" s="134"/>
      <c r="AJ8" s="134"/>
      <c r="AK8" s="134"/>
      <c r="AL8" s="134"/>
      <c r="AM8" s="134"/>
      <c r="AN8" s="134"/>
      <c r="AO8" s="134"/>
      <c r="AP8" s="134"/>
      <c r="AQ8" s="134"/>
      <c r="AR8" s="134"/>
      <c r="AS8" s="134"/>
      <c r="AT8" s="134"/>
      <c r="AU8" s="134"/>
      <c r="AV8" s="134"/>
    </row>
    <row r="10" spans="1:52" ht="26.25" customHeight="1" x14ac:dyDescent="0.35">
      <c r="S10" s="160"/>
      <c r="T10" s="512" t="s">
        <v>515</v>
      </c>
      <c r="U10" s="512"/>
      <c r="V10" s="512"/>
      <c r="W10" s="512"/>
      <c r="X10" s="512"/>
      <c r="Y10" s="512"/>
      <c r="Z10" s="512"/>
      <c r="AA10" s="512"/>
      <c r="AB10" s="512"/>
      <c r="AC10" s="512"/>
      <c r="AD10" s="512"/>
      <c r="AE10" s="512"/>
      <c r="AF10" s="516" t="s">
        <v>516</v>
      </c>
      <c r="AG10" s="516"/>
      <c r="AH10" s="516"/>
      <c r="AV10" s="135"/>
      <c r="AY10" s="65"/>
    </row>
    <row r="11" spans="1:52" ht="33" customHeight="1" x14ac:dyDescent="0.35">
      <c r="S11" s="161"/>
      <c r="T11" s="513"/>
      <c r="U11" s="513"/>
      <c r="V11" s="513"/>
      <c r="W11" s="514"/>
      <c r="X11" s="514"/>
      <c r="Y11" s="514"/>
      <c r="Z11" s="514"/>
      <c r="AA11" s="514"/>
      <c r="AB11" s="514"/>
      <c r="AC11" s="514"/>
      <c r="AD11" s="514"/>
      <c r="AE11" s="514"/>
      <c r="AF11" s="515"/>
      <c r="AG11" s="515"/>
      <c r="AH11" s="515"/>
      <c r="AV11" s="135"/>
      <c r="AY11" s="65"/>
    </row>
    <row r="12" spans="1:52" ht="19.5" customHeight="1" x14ac:dyDescent="0.35">
      <c r="P12" s="136"/>
      <c r="Q12" s="136"/>
      <c r="R12" s="136"/>
      <c r="S12" s="161"/>
      <c r="T12" s="161"/>
      <c r="U12" s="161"/>
      <c r="V12" s="161"/>
      <c r="W12" s="161"/>
      <c r="X12" s="488"/>
      <c r="Y12" s="488"/>
      <c r="Z12" s="488"/>
      <c r="AA12" s="488"/>
      <c r="AB12" s="488"/>
      <c r="AC12" s="488"/>
      <c r="AD12" s="136"/>
      <c r="AE12" s="136"/>
      <c r="AF12" s="161"/>
      <c r="AG12" s="161"/>
      <c r="AH12" s="161"/>
      <c r="AW12" s="134"/>
      <c r="AZ12" s="135"/>
    </row>
    <row r="13" spans="1:52" x14ac:dyDescent="0.35">
      <c r="P13" s="136"/>
      <c r="Q13" s="136"/>
      <c r="R13" s="136"/>
      <c r="S13" s="136"/>
      <c r="T13" s="136"/>
      <c r="U13" s="136"/>
      <c r="V13" s="136"/>
      <c r="W13" s="136"/>
      <c r="X13" s="136"/>
      <c r="Y13" s="136"/>
      <c r="Z13" s="136"/>
      <c r="AA13" s="136"/>
      <c r="AB13" s="136"/>
    </row>
    <row r="14" spans="1:52" ht="12.75" customHeight="1" x14ac:dyDescent="0.35">
      <c r="A14" s="143"/>
      <c r="B14" s="138"/>
      <c r="C14" s="138"/>
      <c r="D14" s="138"/>
      <c r="E14" s="138"/>
      <c r="F14" s="138"/>
      <c r="G14" s="138"/>
      <c r="H14" s="138"/>
      <c r="I14" s="144"/>
      <c r="J14" s="138"/>
      <c r="K14" s="138"/>
      <c r="L14" s="138"/>
      <c r="M14" s="138"/>
      <c r="N14" s="138"/>
      <c r="O14" s="138"/>
      <c r="P14" s="138"/>
      <c r="Q14" s="138"/>
      <c r="R14" s="143"/>
      <c r="S14" s="138"/>
      <c r="T14" s="138"/>
      <c r="U14" s="144"/>
      <c r="V14" s="138"/>
      <c r="W14" s="138"/>
      <c r="X14" s="138"/>
      <c r="Y14" s="138"/>
      <c r="Z14" s="138"/>
      <c r="AA14" s="138"/>
      <c r="AB14" s="138"/>
      <c r="AM14" s="143"/>
      <c r="AW14" s="144"/>
      <c r="AX14" s="144"/>
      <c r="AY14" s="144"/>
    </row>
    <row r="15" spans="1:52" x14ac:dyDescent="0.35">
      <c r="A15" s="143"/>
      <c r="I15" s="144"/>
      <c r="R15" s="143"/>
      <c r="Z15" s="146"/>
      <c r="AW15" s="144"/>
      <c r="AX15" s="144"/>
      <c r="AY15" s="144"/>
    </row>
    <row r="16" spans="1:52" x14ac:dyDescent="0.35">
      <c r="I16" s="144"/>
      <c r="R16" s="143"/>
      <c r="AW16" s="144"/>
      <c r="AX16" s="144"/>
      <c r="AY16" s="144"/>
    </row>
    <row r="17" spans="1:51" x14ac:dyDescent="0.35">
      <c r="I17" s="143"/>
      <c r="AW17" s="144"/>
      <c r="AX17" s="144"/>
      <c r="AY17" s="144"/>
    </row>
    <row r="18" spans="1:51" ht="13.15" customHeight="1" x14ac:dyDescent="0.25">
      <c r="A18" s="494" t="s">
        <v>746</v>
      </c>
      <c r="B18" s="495"/>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5"/>
      <c r="AX18" s="495"/>
      <c r="AY18" s="496"/>
    </row>
    <row r="19" spans="1:51" ht="13.15" customHeight="1" x14ac:dyDescent="0.25">
      <c r="A19" s="497" t="s">
        <v>2</v>
      </c>
      <c r="B19" s="498"/>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c r="AR19" s="498"/>
      <c r="AS19" s="498"/>
      <c r="AT19" s="498"/>
      <c r="AU19" s="498"/>
      <c r="AV19" s="498"/>
      <c r="AW19" s="498"/>
      <c r="AX19" s="498"/>
      <c r="AY19" s="499"/>
    </row>
    <row r="20" spans="1:51" ht="13" x14ac:dyDescent="0.3">
      <c r="A20" s="500" t="s">
        <v>3</v>
      </c>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2"/>
    </row>
    <row r="21" spans="1:51" x14ac:dyDescent="0.35">
      <c r="A21" s="147"/>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row>
    <row r="22" spans="1:51" ht="12.75" customHeight="1" x14ac:dyDescent="0.35">
      <c r="A22" s="147"/>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row>
    <row r="23" spans="1:51" ht="12.75" customHeight="1" x14ac:dyDescent="0.35">
      <c r="A23" s="148" t="s">
        <v>4</v>
      </c>
      <c r="B23" s="149"/>
      <c r="C23" s="149"/>
      <c r="D23" s="149"/>
      <c r="E23" s="149"/>
      <c r="F23" s="149"/>
      <c r="G23" s="149"/>
      <c r="H23" s="149"/>
      <c r="I23" s="150"/>
      <c r="J23" s="150"/>
      <c r="K23" s="150"/>
      <c r="L23" s="150"/>
      <c r="M23" s="150"/>
      <c r="N23" s="150"/>
      <c r="O23" s="150"/>
      <c r="P23" s="150"/>
      <c r="Q23" s="150"/>
      <c r="R23" s="150"/>
      <c r="S23" s="150"/>
      <c r="T23" s="150"/>
      <c r="U23" s="150"/>
      <c r="V23" s="150"/>
      <c r="W23" s="149"/>
      <c r="X23" s="149"/>
      <c r="Y23" s="149"/>
      <c r="Z23" s="147"/>
      <c r="AA23" s="147"/>
      <c r="AB23" s="147"/>
    </row>
    <row r="24" spans="1:51" ht="12.75" customHeight="1" x14ac:dyDescent="0.3">
      <c r="A24" s="148"/>
      <c r="B24" s="149"/>
      <c r="C24" s="149"/>
      <c r="D24" s="149"/>
      <c r="E24" s="149"/>
      <c r="F24" s="149"/>
      <c r="G24" s="149"/>
      <c r="H24" s="149"/>
      <c r="I24" s="150"/>
      <c r="J24" s="150"/>
      <c r="K24" s="150"/>
      <c r="L24" s="150"/>
      <c r="M24" s="150"/>
      <c r="N24" s="150"/>
      <c r="O24" s="150"/>
      <c r="P24" s="150"/>
      <c r="Q24" s="150"/>
      <c r="R24" s="150"/>
      <c r="S24" s="150"/>
      <c r="T24" s="150"/>
      <c r="U24" s="150"/>
      <c r="V24" s="150"/>
      <c r="W24" s="149"/>
      <c r="X24" s="149"/>
      <c r="Y24" s="149"/>
      <c r="Z24" s="147"/>
      <c r="AA24" s="147"/>
      <c r="AB24" s="147"/>
      <c r="AG24" s="337" t="s">
        <v>5</v>
      </c>
      <c r="AH24" s="338"/>
      <c r="AI24" s="338"/>
      <c r="AJ24" s="338"/>
      <c r="AK24" s="338"/>
      <c r="AL24" s="338"/>
      <c r="AM24" s="338"/>
      <c r="AN24" s="338"/>
      <c r="AO24" s="338"/>
      <c r="AP24" s="338"/>
      <c r="AQ24" s="338"/>
      <c r="AR24" s="338"/>
      <c r="AS24" s="338"/>
      <c r="AT24" s="338"/>
      <c r="AU24" s="338"/>
      <c r="AV24" s="338"/>
      <c r="AW24" s="339"/>
      <c r="AX24" s="65"/>
      <c r="AY24" s="65"/>
    </row>
    <row r="25" spans="1:51" ht="12.5" x14ac:dyDescent="0.25">
      <c r="A25" s="149"/>
      <c r="B25" s="149"/>
      <c r="C25" s="149"/>
      <c r="D25" s="149"/>
      <c r="E25" s="149"/>
      <c r="F25" s="149"/>
      <c r="G25" s="149"/>
      <c r="H25" s="149"/>
      <c r="I25" s="150"/>
      <c r="J25" s="150"/>
      <c r="K25" s="150"/>
      <c r="L25" s="150"/>
      <c r="M25" s="150"/>
      <c r="N25" s="150"/>
      <c r="O25" s="150"/>
      <c r="P25" s="150"/>
      <c r="Q25" s="150"/>
      <c r="R25" s="150"/>
      <c r="S25" s="150"/>
      <c r="T25" s="150"/>
      <c r="U25" s="150"/>
      <c r="V25" s="150"/>
      <c r="W25" s="149"/>
      <c r="X25" s="149"/>
      <c r="Y25" s="149"/>
      <c r="AG25" s="340"/>
      <c r="AH25" s="150"/>
      <c r="AI25" s="136"/>
      <c r="AJ25" s="136"/>
      <c r="AK25" s="136"/>
      <c r="AL25" s="136"/>
      <c r="AM25" s="136"/>
      <c r="AN25" s="136"/>
      <c r="AO25" s="136"/>
      <c r="AP25" s="136"/>
      <c r="AQ25" s="136"/>
      <c r="AR25" s="136"/>
      <c r="AS25" s="136"/>
      <c r="AT25" s="136"/>
      <c r="AU25" s="136"/>
      <c r="AV25" s="136"/>
      <c r="AW25" s="341"/>
      <c r="AX25" s="65"/>
      <c r="AY25" s="65"/>
    </row>
    <row r="26" spans="1:51" ht="12.5" x14ac:dyDescent="0.25">
      <c r="A26" s="149" t="s">
        <v>6</v>
      </c>
      <c r="B26" s="149"/>
      <c r="C26" s="149"/>
      <c r="D26" s="149"/>
      <c r="E26" s="149"/>
      <c r="F26" s="149"/>
      <c r="G26" s="149"/>
      <c r="H26" s="149"/>
      <c r="I26" s="486" t="s">
        <v>7</v>
      </c>
      <c r="J26" s="487"/>
      <c r="M26" s="507"/>
      <c r="N26" s="508"/>
      <c r="O26" s="509"/>
      <c r="P26" s="510"/>
      <c r="Q26" s="489"/>
      <c r="R26" s="490"/>
      <c r="S26" s="151"/>
      <c r="T26" s="152"/>
      <c r="U26" s="489"/>
      <c r="V26" s="490"/>
      <c r="W26" s="489"/>
      <c r="X26" s="490"/>
      <c r="Y26" s="489"/>
      <c r="Z26" s="490"/>
      <c r="AA26" s="491"/>
      <c r="AB26" s="492"/>
      <c r="AC26" s="153"/>
      <c r="AD26" s="154"/>
      <c r="AG26" s="342" t="s">
        <v>8</v>
      </c>
      <c r="AH26" s="150"/>
      <c r="AI26" s="136"/>
      <c r="AJ26" s="343"/>
      <c r="AK26" s="343"/>
      <c r="AL26" s="136"/>
      <c r="AM26" s="343"/>
      <c r="AN26" s="503"/>
      <c r="AO26" s="504"/>
      <c r="AP26" s="343"/>
      <c r="AQ26" s="343"/>
      <c r="AR26" s="343"/>
      <c r="AS26" s="343"/>
      <c r="AT26" s="343"/>
      <c r="AU26" s="343"/>
      <c r="AV26" s="343"/>
      <c r="AW26" s="341"/>
      <c r="AX26" s="65"/>
      <c r="AY26" s="65"/>
    </row>
    <row r="27" spans="1:51" ht="13" x14ac:dyDescent="0.3">
      <c r="A27" s="148"/>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AG27" s="342" t="s">
        <v>9</v>
      </c>
      <c r="AH27" s="343"/>
      <c r="AI27" s="136"/>
      <c r="AJ27" s="343"/>
      <c r="AK27" s="343"/>
      <c r="AL27" s="136"/>
      <c r="AM27" s="343"/>
      <c r="AN27" s="505"/>
      <c r="AO27" s="506"/>
      <c r="AP27" s="343"/>
      <c r="AQ27" s="343"/>
      <c r="AR27" s="343"/>
      <c r="AS27" s="343"/>
      <c r="AT27" s="343"/>
      <c r="AU27" s="343"/>
      <c r="AV27" s="343"/>
      <c r="AW27" s="341"/>
      <c r="AX27" s="65"/>
      <c r="AY27" s="65"/>
    </row>
    <row r="28" spans="1:51" ht="12.75" customHeight="1" x14ac:dyDescent="0.25">
      <c r="A28" s="149" t="s">
        <v>10</v>
      </c>
      <c r="B28" s="149"/>
      <c r="C28" s="149"/>
      <c r="D28" s="149"/>
      <c r="E28" s="149"/>
      <c r="F28" s="149"/>
      <c r="G28" s="149"/>
      <c r="H28" s="149"/>
      <c r="I28" s="486" t="s">
        <v>11</v>
      </c>
      <c r="J28" s="487"/>
      <c r="M28" s="507"/>
      <c r="N28" s="508"/>
      <c r="O28" s="507"/>
      <c r="P28" s="508"/>
      <c r="Q28" s="489"/>
      <c r="R28" s="490"/>
      <c r="S28" s="151"/>
      <c r="T28" s="152"/>
      <c r="U28" s="489"/>
      <c r="V28" s="490"/>
      <c r="W28" s="489"/>
      <c r="X28" s="490"/>
      <c r="Y28" s="489"/>
      <c r="Z28" s="490"/>
      <c r="AA28" s="491"/>
      <c r="AB28" s="492"/>
      <c r="AC28" s="153"/>
      <c r="AD28" s="154"/>
      <c r="AG28" s="344"/>
      <c r="AH28" s="345"/>
      <c r="AI28" s="345"/>
      <c r="AJ28" s="345"/>
      <c r="AK28" s="345"/>
      <c r="AL28" s="345"/>
      <c r="AM28" s="345"/>
      <c r="AN28" s="345"/>
      <c r="AO28" s="345"/>
      <c r="AP28" s="345"/>
      <c r="AQ28" s="345"/>
      <c r="AR28" s="345"/>
      <c r="AS28" s="345"/>
      <c r="AT28" s="345"/>
      <c r="AU28" s="345"/>
      <c r="AV28" s="345"/>
      <c r="AW28" s="346"/>
      <c r="AX28" s="65"/>
      <c r="AY28" s="65"/>
    </row>
    <row r="29" spans="1:51" ht="12.5" x14ac:dyDescent="0.25">
      <c r="A29" s="149"/>
      <c r="B29" s="149"/>
      <c r="C29" s="149"/>
      <c r="D29" s="149"/>
      <c r="E29" s="149"/>
      <c r="F29" s="149"/>
      <c r="G29" s="149"/>
      <c r="H29" s="149"/>
      <c r="I29" s="149"/>
      <c r="J29" s="149"/>
      <c r="K29" s="155"/>
      <c r="L29" s="155"/>
      <c r="M29" s="150"/>
      <c r="N29" s="156"/>
      <c r="O29" s="156"/>
      <c r="P29" s="157"/>
      <c r="Q29" s="150"/>
      <c r="R29" s="157"/>
      <c r="S29" s="158"/>
      <c r="T29" s="158"/>
      <c r="U29" s="158"/>
      <c r="V29" s="158"/>
      <c r="W29" s="158"/>
      <c r="X29" s="158"/>
      <c r="Y29" s="157"/>
      <c r="AG29" s="347"/>
      <c r="AH29" s="348"/>
      <c r="AI29" s="348"/>
      <c r="AJ29" s="348"/>
      <c r="AK29" s="348"/>
      <c r="AL29" s="348"/>
      <c r="AM29" s="348"/>
      <c r="AN29" s="348"/>
      <c r="AO29" s="348"/>
      <c r="AP29" s="348"/>
      <c r="AQ29" s="348"/>
      <c r="AR29" s="348"/>
      <c r="AS29" s="348"/>
      <c r="AT29" s="348"/>
      <c r="AU29" s="348"/>
      <c r="AV29" s="348"/>
      <c r="AW29" s="349"/>
      <c r="AX29" s="65"/>
      <c r="AY29" s="65"/>
    </row>
    <row r="30" spans="1:51" x14ac:dyDescent="0.35">
      <c r="A30" s="149"/>
      <c r="B30" s="149"/>
      <c r="C30" s="149"/>
      <c r="D30" s="149"/>
      <c r="E30" s="149"/>
      <c r="F30" s="149"/>
      <c r="G30" s="149"/>
      <c r="H30" s="149"/>
      <c r="I30" s="149"/>
      <c r="J30" s="149"/>
      <c r="K30" s="149"/>
      <c r="L30" s="149"/>
      <c r="M30" s="150"/>
      <c r="N30" s="159"/>
      <c r="O30" s="159"/>
      <c r="P30" s="157"/>
      <c r="Q30" s="150"/>
      <c r="R30" s="157"/>
      <c r="S30" s="157"/>
      <c r="T30" s="157"/>
      <c r="U30" s="157"/>
      <c r="V30" s="157"/>
      <c r="W30" s="157"/>
      <c r="X30" s="157"/>
      <c r="Y30" s="157"/>
    </row>
    <row r="31" spans="1:51" ht="16" thickBot="1" x14ac:dyDescent="0.4">
      <c r="B31" s="146" t="s">
        <v>12</v>
      </c>
      <c r="O31" s="136"/>
      <c r="P31" s="137"/>
      <c r="Q31" s="137"/>
      <c r="R31" s="137"/>
      <c r="S31" s="137"/>
      <c r="T31" s="137"/>
      <c r="U31" s="137"/>
      <c r="V31" s="137"/>
      <c r="W31" s="137"/>
      <c r="X31" s="137"/>
      <c r="Y31" s="137"/>
      <c r="Z31" s="137"/>
      <c r="AA31" s="137"/>
      <c r="AB31" s="137"/>
    </row>
    <row r="32" spans="1:51" x14ac:dyDescent="0.35">
      <c r="B32" s="146"/>
    </row>
    <row r="33" spans="1:51" ht="16" thickBot="1" x14ac:dyDescent="0.4">
      <c r="B33" s="146" t="s">
        <v>13</v>
      </c>
      <c r="O33" s="137"/>
      <c r="P33" s="137"/>
      <c r="Q33" s="137"/>
      <c r="R33" s="137"/>
      <c r="S33" s="137"/>
      <c r="T33" s="137"/>
      <c r="U33" s="137"/>
      <c r="V33" s="137"/>
      <c r="W33" s="137"/>
      <c r="X33" s="137"/>
      <c r="Y33" s="137"/>
      <c r="Z33" s="137"/>
      <c r="AA33" s="137"/>
      <c r="AB33" s="137"/>
    </row>
    <row r="34" spans="1:51" x14ac:dyDescent="0.35">
      <c r="B34" s="146"/>
      <c r="O34" s="136"/>
      <c r="P34" s="136"/>
      <c r="Q34" s="136"/>
      <c r="R34" s="136"/>
      <c r="S34" s="136"/>
      <c r="T34" s="136"/>
      <c r="U34" s="136"/>
      <c r="V34" s="136"/>
      <c r="W34" s="136"/>
      <c r="X34" s="136"/>
      <c r="Y34" s="136"/>
      <c r="Z34" s="136"/>
      <c r="AA34" s="136"/>
      <c r="AB34" s="136"/>
    </row>
    <row r="35" spans="1:51" s="122" customFormat="1" x14ac:dyDescent="0.35">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5"/>
      <c r="AX35" s="135"/>
      <c r="AY35" s="135"/>
    </row>
    <row r="36" spans="1:51" s="122" customFormat="1" ht="12.5" x14ac:dyDescent="0.25">
      <c r="A36" s="493" t="s">
        <v>517</v>
      </c>
      <c r="B36" s="493"/>
      <c r="C36" s="493"/>
      <c r="D36" s="493"/>
      <c r="E36" s="493"/>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c r="AG36" s="493"/>
      <c r="AH36" s="493"/>
      <c r="AI36" s="493"/>
      <c r="AJ36" s="493"/>
      <c r="AK36" s="493"/>
      <c r="AL36" s="493"/>
      <c r="AM36" s="493"/>
      <c r="AN36" s="493"/>
      <c r="AO36" s="493"/>
      <c r="AP36" s="493"/>
      <c r="AQ36" s="493"/>
      <c r="AR36" s="493"/>
      <c r="AS36" s="493"/>
      <c r="AT36" s="493"/>
      <c r="AU36" s="493"/>
      <c r="AV36" s="493"/>
      <c r="AW36" s="493"/>
      <c r="AX36" s="493"/>
      <c r="AY36" s="493"/>
    </row>
    <row r="37" spans="1:51" s="122" customFormat="1" ht="12.5" x14ac:dyDescent="0.25">
      <c r="A37" s="493"/>
      <c r="B37" s="493"/>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493"/>
      <c r="AK37" s="493"/>
      <c r="AL37" s="493"/>
      <c r="AM37" s="493"/>
      <c r="AN37" s="493"/>
      <c r="AO37" s="493"/>
      <c r="AP37" s="493"/>
      <c r="AQ37" s="493"/>
      <c r="AR37" s="493"/>
      <c r="AS37" s="493"/>
      <c r="AT37" s="493"/>
      <c r="AU37" s="493"/>
      <c r="AV37" s="493"/>
      <c r="AW37" s="493"/>
      <c r="AX37" s="493"/>
      <c r="AY37" s="493"/>
    </row>
  </sheetData>
  <customSheetViews>
    <customSheetView guid="{8518084F-664B-480E-A417-40471B895302}" scale="130" showPageBreaks="1" view="pageBreakPreview" topLeftCell="A22">
      <selection activeCell="G9" sqref="G9"/>
      <pageMargins left="0.27500000000000002" right="0.27500000000000002" top="0.11799999999999999" bottom="0.154" header="0.11799999999999999" footer="0.11799999999999999"/>
      <pageSetup paperSize="9" orientation="landscape" r:id="rId1"/>
    </customSheetView>
    <customSheetView guid="{A6287E4D-5BF9-4C3A-97CD-65B3103CF22D}" scale="130" showPageBreaks="1" view="pageBreakPreview" topLeftCell="A18">
      <selection activeCell="L28" sqref="L28"/>
      <pageMargins left="0.27500000000000002" right="0.27500000000000002" top="0.11799999999999999" bottom="0.154" header="0.11799999999999999" footer="0.11799999999999999"/>
      <pageSetup paperSize="9" orientation="landscape" r:id="rId2"/>
    </customSheetView>
    <customSheetView guid="{09DBA007-3252-469C-A5FF-9926A2999AF1}" scale="130" showPageBreaks="1" view="pageBreakPreview" topLeftCell="A18">
      <selection activeCell="L28" sqref="L28"/>
      <pageMargins left="0.27500000000000002" right="0.27500000000000002" top="0.11799999999999999" bottom="0.154" header="0.11799999999999999" footer="0.11799999999999999"/>
      <pageSetup paperSize="9" orientation="landscape" r:id="rId3"/>
    </customSheetView>
    <customSheetView guid="{656E87C7-AF44-4CD3-9377-C3D5C6DC115A}" scale="130" showPageBreaks="1" view="pageBreakPreview" topLeftCell="A18">
      <selection activeCell="L28" sqref="L28"/>
      <pageMargins left="0.27500000000000002" right="0.27500000000000002" top="0.11799999999999999" bottom="0.154" header="0.11799999999999999" footer="0.11799999999999999"/>
      <pageSetup paperSize="9" orientation="landscape" r:id="rId4"/>
    </customSheetView>
    <customSheetView guid="{3C38A369-376A-4F88-AFDE-D6ED9E97A2CD}" showPageBreaks="1" view="pageBreakPreview">
      <selection activeCell="J6" sqref="J6"/>
      <pageMargins left="0.27500000000000002" right="0.27500000000000002" top="0.11799999999999999" bottom="0.154" header="0.11799999999999999" footer="0.11799999999999999"/>
      <pageSetup paperSize="9" orientation="landscape" r:id="rId5"/>
    </customSheetView>
    <customSheetView guid="{9571F930-CA7C-4B6B-A04A-B949C66F0EE2}" showPageBreaks="1" view="pageBreakPreview" topLeftCell="A13">
      <selection activeCell="T5" sqref="T5"/>
      <pageMargins left="0.27500000000000002" right="0.27500000000000002" top="0.11799999999999999" bottom="0.154" header="0.11799999999999999" footer="0.11799999999999999"/>
      <pageSetup paperSize="9" orientation="landscape" r:id="rId6"/>
    </customSheetView>
    <customSheetView guid="{78CDE152-ABAA-43ED-A32C-834E67E5B6D9}" showPageBreaks="1" view="pageBreakPreview" topLeftCell="A13">
      <selection activeCell="T5" sqref="T5"/>
      <pageMargins left="0.27500000000000002" right="0.27500000000000002" top="0.11799999999999999" bottom="0.154" header="0.11799999999999999" footer="0.11799999999999999"/>
      <pageSetup paperSize="9" orientation="landscape" r:id="rId7"/>
    </customSheetView>
    <customSheetView guid="{3F36EDBF-39FE-4520-9346-5B92C2FB6D92}" showPageBreaks="1" view="pageBreakPreview">
      <selection activeCell="AQ34" sqref="AQ34"/>
      <pageMargins left="0.27500000000000002" right="0.27500000000000002" top="0.11799999999999999" bottom="0.154" header="0.11799999999999999" footer="0.11799999999999999"/>
      <pageSetup paperSize="9" orientation="landscape" r:id="rId8"/>
    </customSheetView>
    <customSheetView guid="{22CFD5DA-AFED-43A7-9C82-1553E57E7E2A}" scale="130" showPageBreaks="1" view="pageBreakPreview">
      <selection activeCell="L4" sqref="L4"/>
      <pageMargins left="0.27500000000000002" right="0.27500000000000002" top="0.11799999999999999" bottom="0.154" header="0.11799999999999999" footer="0.11799999999999999"/>
      <pageSetup paperSize="9" orientation="landscape" r:id="rId9"/>
    </customSheetView>
    <customSheetView guid="{1DCE7DFA-298E-45A4-BD6A-937F0F368AFE}" scale="130" showPageBreaks="1" view="pageBreakPreview" topLeftCell="A19">
      <selection activeCell="AM8" sqref="AM8"/>
      <pageMargins left="0.27500000000000002" right="0.27500000000000002" top="0.11799999999999999" bottom="0.154" header="0.11799999999999999" footer="0.11799999999999999"/>
      <pageSetup paperSize="9" orientation="landscape" r:id="rId10"/>
    </customSheetView>
    <customSheetView guid="{C3B3DC97-273E-4EE7-981F-9615A2885B03}" scale="130" showPageBreaks="1" view="pageBreakPreview" topLeftCell="A22">
      <selection activeCell="G9" sqref="G9"/>
      <pageMargins left="0.27500000000000002" right="0.27500000000000002" top="0.11799999999999999" bottom="0.154" header="0.11799999999999999" footer="0.11799999999999999"/>
      <pageSetup paperSize="9" orientation="landscape" r:id="rId11"/>
    </customSheetView>
  </customSheetViews>
  <mergeCells count="32">
    <mergeCell ref="T7:AI7"/>
    <mergeCell ref="T10:AE10"/>
    <mergeCell ref="T11:V11"/>
    <mergeCell ref="W11:Y11"/>
    <mergeCell ref="Z11:AB11"/>
    <mergeCell ref="AC11:AE11"/>
    <mergeCell ref="AF11:AH11"/>
    <mergeCell ref="AF10:AH10"/>
    <mergeCell ref="A36:AY37"/>
    <mergeCell ref="A18:AY18"/>
    <mergeCell ref="A19:AY19"/>
    <mergeCell ref="A20:AY20"/>
    <mergeCell ref="AN26:AO27"/>
    <mergeCell ref="M28:N28"/>
    <mergeCell ref="U28:V28"/>
    <mergeCell ref="W28:X28"/>
    <mergeCell ref="Y28:Z28"/>
    <mergeCell ref="AA28:AB28"/>
    <mergeCell ref="O26:P26"/>
    <mergeCell ref="Q26:R26"/>
    <mergeCell ref="M26:N26"/>
    <mergeCell ref="O28:P28"/>
    <mergeCell ref="Q28:R28"/>
    <mergeCell ref="I26:J26"/>
    <mergeCell ref="I28:J28"/>
    <mergeCell ref="AB12:AC12"/>
    <mergeCell ref="Y26:Z26"/>
    <mergeCell ref="AA26:AB26"/>
    <mergeCell ref="U26:V26"/>
    <mergeCell ref="X12:Y12"/>
    <mergeCell ref="Z12:AA12"/>
    <mergeCell ref="W26:X26"/>
  </mergeCells>
  <phoneticPr fontId="5" type="noConversion"/>
  <pageMargins left="0.27500000000000002" right="0.27500000000000002" top="0.11799999999999999" bottom="0.154" header="0.11799999999999999" footer="0.11799999999999999"/>
  <pageSetup paperSize="9" orientation="landscape" r:id="rId12"/>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Normal="150" zoomScaleSheetLayoutView="100" workbookViewId="0">
      <selection activeCell="B18" sqref="B18"/>
    </sheetView>
  </sheetViews>
  <sheetFormatPr baseColWidth="10" defaultColWidth="9.1796875" defaultRowHeight="15.5" x14ac:dyDescent="0.35"/>
  <cols>
    <col min="1" max="1" width="7.453125" style="195" customWidth="1"/>
    <col min="2" max="2" width="15.453125" style="195" customWidth="1"/>
    <col min="3" max="3" width="4.81640625" style="195" customWidth="1"/>
    <col min="4" max="4" width="8.453125" style="195" customWidth="1"/>
    <col min="5" max="5" width="21.54296875" style="195" customWidth="1"/>
    <col min="6" max="6" width="3" style="195" customWidth="1"/>
    <col min="7" max="7" width="7.54296875" style="195" customWidth="1"/>
    <col min="8" max="8" width="17.453125" style="195" customWidth="1"/>
    <col min="9" max="12" width="15.453125" style="195" customWidth="1"/>
  </cols>
  <sheetData>
    <row r="1" spans="1:8" ht="15.75" customHeight="1" x14ac:dyDescent="0.35"/>
    <row r="4" spans="1:8" x14ac:dyDescent="0.35">
      <c r="B4" s="621" t="s">
        <v>451</v>
      </c>
      <c r="C4" s="621"/>
      <c r="D4" s="621"/>
      <c r="E4" s="621"/>
      <c r="F4" s="621"/>
      <c r="G4" s="621"/>
    </row>
    <row r="5" spans="1:8" ht="15" customHeight="1" x14ac:dyDescent="0.35">
      <c r="A5" s="194" t="s">
        <v>452</v>
      </c>
    </row>
    <row r="6" spans="1:8" ht="15" customHeight="1" x14ac:dyDescent="0.35">
      <c r="A6" s="196" t="s">
        <v>453</v>
      </c>
      <c r="B6" s="196" t="s">
        <v>454</v>
      </c>
      <c r="C6" s="196"/>
      <c r="D6" s="196" t="s">
        <v>455</v>
      </c>
      <c r="E6" s="196" t="s">
        <v>456</v>
      </c>
      <c r="F6" s="196"/>
      <c r="G6" s="196" t="s">
        <v>457</v>
      </c>
      <c r="H6" s="196" t="s">
        <v>458</v>
      </c>
    </row>
    <row r="7" spans="1:8" ht="15" customHeight="1" x14ac:dyDescent="0.35">
      <c r="A7" s="197">
        <v>1</v>
      </c>
      <c r="B7" s="197" t="s">
        <v>459</v>
      </c>
      <c r="C7" s="197"/>
      <c r="D7" s="197">
        <v>21</v>
      </c>
      <c r="E7" s="198" t="s">
        <v>460</v>
      </c>
      <c r="F7" s="197"/>
      <c r="G7" s="197">
        <v>41</v>
      </c>
      <c r="H7" s="198" t="s">
        <v>461</v>
      </c>
    </row>
    <row r="8" spans="1:8" ht="15" customHeight="1" x14ac:dyDescent="0.35">
      <c r="A8" s="197">
        <v>2</v>
      </c>
      <c r="B8" s="197" t="s">
        <v>462</v>
      </c>
      <c r="C8" s="197"/>
      <c r="D8" s="197">
        <v>22</v>
      </c>
      <c r="E8" s="198" t="s">
        <v>463</v>
      </c>
      <c r="F8" s="197"/>
      <c r="G8" s="197"/>
      <c r="H8" s="197"/>
    </row>
    <row r="9" spans="1:8" ht="15" customHeight="1" x14ac:dyDescent="0.35">
      <c r="A9" s="197">
        <v>3</v>
      </c>
      <c r="B9" s="197" t="s">
        <v>464</v>
      </c>
      <c r="C9" s="197"/>
      <c r="D9" s="197">
        <v>23</v>
      </c>
      <c r="E9" s="198" t="s">
        <v>465</v>
      </c>
      <c r="F9" s="197"/>
      <c r="G9" s="197"/>
      <c r="H9" s="197"/>
    </row>
    <row r="10" spans="1:8" ht="15" customHeight="1" x14ac:dyDescent="0.35">
      <c r="A10" s="197">
        <v>4</v>
      </c>
      <c r="B10" s="197" t="s">
        <v>466</v>
      </c>
      <c r="C10" s="197"/>
      <c r="D10" s="197">
        <v>24</v>
      </c>
      <c r="E10" s="198" t="s">
        <v>467</v>
      </c>
      <c r="F10" s="197"/>
      <c r="G10" s="197"/>
      <c r="H10" s="197"/>
    </row>
    <row r="11" spans="1:8" ht="15" customHeight="1" x14ac:dyDescent="0.35">
      <c r="A11" s="197">
        <v>5</v>
      </c>
      <c r="B11" s="197" t="s">
        <v>468</v>
      </c>
      <c r="C11" s="197"/>
      <c r="D11" s="197">
        <v>25</v>
      </c>
      <c r="E11" s="198" t="s">
        <v>469</v>
      </c>
      <c r="F11" s="197"/>
      <c r="G11" s="197"/>
      <c r="H11" s="197"/>
    </row>
    <row r="12" spans="1:8" ht="15" customHeight="1" x14ac:dyDescent="0.35">
      <c r="A12" s="197">
        <v>6</v>
      </c>
      <c r="B12" s="197" t="s">
        <v>524</v>
      </c>
      <c r="C12" s="197"/>
      <c r="D12" s="197">
        <v>26</v>
      </c>
      <c r="E12" s="198" t="s">
        <v>470</v>
      </c>
      <c r="F12" s="197"/>
      <c r="G12" s="197"/>
      <c r="H12" s="197"/>
    </row>
    <row r="13" spans="1:8" ht="15" customHeight="1" x14ac:dyDescent="0.35">
      <c r="A13" s="197">
        <v>7</v>
      </c>
      <c r="B13" s="197" t="s">
        <v>471</v>
      </c>
      <c r="C13" s="197"/>
      <c r="D13" s="197">
        <v>27</v>
      </c>
      <c r="E13" s="198" t="s">
        <v>472</v>
      </c>
      <c r="F13" s="197"/>
      <c r="G13" s="197"/>
      <c r="H13" s="197"/>
    </row>
    <row r="14" spans="1:8" ht="15" customHeight="1" x14ac:dyDescent="0.35">
      <c r="A14" s="197">
        <v>8</v>
      </c>
      <c r="B14" s="197" t="s">
        <v>473</v>
      </c>
      <c r="C14" s="197"/>
      <c r="D14" s="197">
        <v>28</v>
      </c>
      <c r="E14" s="198" t="s">
        <v>474</v>
      </c>
      <c r="F14" s="197"/>
      <c r="G14" s="197"/>
      <c r="H14" s="197"/>
    </row>
    <row r="15" spans="1:8" ht="15" customHeight="1" x14ac:dyDescent="0.35">
      <c r="A15" s="197">
        <v>9</v>
      </c>
      <c r="B15" s="197" t="s">
        <v>475</v>
      </c>
      <c r="C15" s="197"/>
      <c r="D15" s="197">
        <v>29</v>
      </c>
      <c r="E15" s="198" t="s">
        <v>476</v>
      </c>
      <c r="F15" s="197"/>
      <c r="G15" s="197"/>
      <c r="H15" s="197"/>
    </row>
    <row r="16" spans="1:8" ht="15" customHeight="1" x14ac:dyDescent="0.35">
      <c r="A16" s="197">
        <v>10</v>
      </c>
      <c r="B16" s="197" t="s">
        <v>477</v>
      </c>
      <c r="C16" s="197"/>
      <c r="D16" s="197">
        <v>30</v>
      </c>
      <c r="E16" s="198" t="s">
        <v>478</v>
      </c>
      <c r="F16" s="197"/>
      <c r="G16" s="197"/>
      <c r="H16" s="197"/>
    </row>
    <row r="17" spans="1:8" ht="15" customHeight="1" x14ac:dyDescent="0.35">
      <c r="A17" s="197">
        <v>11</v>
      </c>
      <c r="B17" s="197" t="s">
        <v>479</v>
      </c>
      <c r="C17" s="197"/>
      <c r="D17" s="197">
        <v>31</v>
      </c>
      <c r="E17" s="198" t="s">
        <v>480</v>
      </c>
      <c r="F17" s="197"/>
      <c r="G17" s="197"/>
      <c r="H17" s="197"/>
    </row>
    <row r="18" spans="1:8" ht="15" customHeight="1" x14ac:dyDescent="0.35">
      <c r="A18" s="197">
        <v>12</v>
      </c>
      <c r="B18" s="197" t="s">
        <v>481</v>
      </c>
      <c r="C18" s="197"/>
      <c r="D18" s="197">
        <v>32</v>
      </c>
      <c r="E18" s="198" t="s">
        <v>482</v>
      </c>
      <c r="F18" s="197"/>
      <c r="G18" s="197"/>
      <c r="H18" s="197"/>
    </row>
    <row r="19" spans="1:8" ht="15" customHeight="1" x14ac:dyDescent="0.35">
      <c r="A19" s="197">
        <v>13</v>
      </c>
      <c r="B19" s="197" t="s">
        <v>483</v>
      </c>
      <c r="C19" s="197"/>
      <c r="D19" s="197">
        <v>33</v>
      </c>
      <c r="E19" s="198" t="s">
        <v>484</v>
      </c>
      <c r="F19" s="197"/>
      <c r="G19" s="197"/>
      <c r="H19" s="197"/>
    </row>
    <row r="20" spans="1:8" ht="15" customHeight="1" x14ac:dyDescent="0.35">
      <c r="A20" s="197">
        <v>14</v>
      </c>
      <c r="B20" s="197" t="s">
        <v>485</v>
      </c>
      <c r="C20" s="197"/>
      <c r="D20" s="197">
        <v>34</v>
      </c>
      <c r="E20" s="198" t="s">
        <v>486</v>
      </c>
      <c r="F20" s="197"/>
      <c r="G20" s="197"/>
      <c r="H20" s="197"/>
    </row>
    <row r="21" spans="1:8" ht="15" customHeight="1" x14ac:dyDescent="0.35">
      <c r="A21" s="197">
        <v>15</v>
      </c>
      <c r="B21" s="197" t="s">
        <v>487</v>
      </c>
      <c r="C21" s="197"/>
      <c r="D21" s="197">
        <v>35</v>
      </c>
      <c r="E21" s="198" t="s">
        <v>488</v>
      </c>
      <c r="F21" s="197"/>
      <c r="G21" s="197"/>
      <c r="H21" s="197"/>
    </row>
    <row r="22" spans="1:8" ht="15" customHeight="1" x14ac:dyDescent="0.35">
      <c r="A22" s="197">
        <v>16</v>
      </c>
      <c r="B22" s="197" t="s">
        <v>489</v>
      </c>
      <c r="C22" s="197"/>
      <c r="D22" s="197">
        <v>36</v>
      </c>
      <c r="E22" s="198" t="s">
        <v>490</v>
      </c>
      <c r="F22" s="197"/>
      <c r="G22" s="197"/>
      <c r="H22" s="197"/>
    </row>
    <row r="23" spans="1:8" ht="15" customHeight="1" x14ac:dyDescent="0.35">
      <c r="A23" s="197">
        <v>17</v>
      </c>
      <c r="B23" s="197" t="s">
        <v>491</v>
      </c>
      <c r="C23" s="197"/>
      <c r="D23" s="197">
        <v>37</v>
      </c>
      <c r="E23" s="198" t="s">
        <v>492</v>
      </c>
      <c r="F23" s="197"/>
      <c r="G23" s="197"/>
      <c r="H23" s="197"/>
    </row>
    <row r="24" spans="1:8" ht="15" customHeight="1" x14ac:dyDescent="0.35">
      <c r="A24" s="197">
        <v>18</v>
      </c>
      <c r="B24" s="197" t="s">
        <v>493</v>
      </c>
      <c r="C24" s="197"/>
      <c r="D24" s="197">
        <v>38</v>
      </c>
      <c r="E24" s="198" t="s">
        <v>494</v>
      </c>
      <c r="F24" s="197"/>
      <c r="G24" s="197"/>
      <c r="H24" s="197"/>
    </row>
    <row r="25" spans="1:8" ht="15" customHeight="1" x14ac:dyDescent="0.35">
      <c r="A25" s="197">
        <v>19</v>
      </c>
      <c r="B25" s="197" t="s">
        <v>495</v>
      </c>
      <c r="C25" s="197"/>
      <c r="D25" s="197">
        <v>39</v>
      </c>
      <c r="E25" s="198" t="s">
        <v>496</v>
      </c>
      <c r="F25" s="197"/>
      <c r="G25" s="197"/>
      <c r="H25" s="197"/>
    </row>
    <row r="26" spans="1:8" ht="15" customHeight="1" x14ac:dyDescent="0.35">
      <c r="A26" s="197">
        <v>20</v>
      </c>
      <c r="B26" s="198" t="s">
        <v>497</v>
      </c>
      <c r="C26" s="197"/>
      <c r="D26" s="197">
        <v>40</v>
      </c>
      <c r="E26" s="198" t="s">
        <v>498</v>
      </c>
      <c r="F26" s="197"/>
      <c r="G26" s="197"/>
      <c r="H26" s="197"/>
    </row>
    <row r="27" spans="1:8" ht="15" customHeight="1" x14ac:dyDescent="0.35">
      <c r="A27" s="197"/>
      <c r="B27" s="197"/>
      <c r="C27" s="197"/>
      <c r="D27" s="197"/>
      <c r="E27" s="198"/>
      <c r="F27" s="197"/>
      <c r="G27" s="197"/>
      <c r="H27" s="197"/>
    </row>
    <row r="28" spans="1:8" ht="15" customHeight="1" x14ac:dyDescent="0.35">
      <c r="A28" s="197"/>
      <c r="B28" s="197"/>
      <c r="C28" s="197"/>
      <c r="D28" s="197"/>
      <c r="E28" s="197"/>
      <c r="F28" s="197"/>
      <c r="G28" s="197"/>
      <c r="H28" s="197"/>
    </row>
    <row r="29" spans="1:8" ht="15" customHeight="1" x14ac:dyDescent="0.35">
      <c r="A29" s="197"/>
      <c r="B29" s="197"/>
      <c r="C29" s="197"/>
      <c r="D29" s="197"/>
      <c r="E29" s="197"/>
      <c r="F29" s="197"/>
      <c r="G29" s="197"/>
      <c r="H29" s="197"/>
    </row>
    <row r="30" spans="1:8" ht="15" customHeight="1" x14ac:dyDescent="0.35"/>
    <row r="31" spans="1:8" ht="15" customHeight="1" x14ac:dyDescent="0.35"/>
    <row r="32" spans="1:8" ht="15" customHeight="1" x14ac:dyDescent="0.35"/>
    <row r="33" ht="15" customHeight="1" x14ac:dyDescent="0.35"/>
    <row r="34" ht="15" customHeight="1" x14ac:dyDescent="0.35"/>
    <row r="35" ht="15" customHeight="1" x14ac:dyDescent="0.35"/>
    <row r="36" ht="15" customHeight="1" x14ac:dyDescent="0.35"/>
    <row r="37" ht="15" customHeight="1" x14ac:dyDescent="0.35"/>
  </sheetData>
  <customSheetViews>
    <customSheetView guid="{8518084F-664B-480E-A417-40471B895302}" showPageBreaks="1" printArea="1" view="pageBreakPreview">
      <selection activeCell="B18" sqref="B18"/>
      <pageMargins left="0.511811023622047" right="0.511811023622047" top="0.118110236220472" bottom="0.31496062992126" header="0" footer="0.118110236220472"/>
      <pageSetup paperSize="9" firstPageNumber="22" orientation="landscape" r:id="rId1"/>
      <headerFooter>
        <oddFooter>&amp;C&amp;P</oddFooter>
      </headerFooter>
    </customSheetView>
    <customSheetView guid="{A6287E4D-5BF9-4C3A-97CD-65B3103CF22D}" showPageBreaks="1" printArea="1" view="pageBreakPreview">
      <selection activeCell="B18" sqref="B18"/>
      <pageMargins left="0.511811023622047" right="0.511811023622047" top="0.118110236220472" bottom="0.31496062992126" header="0" footer="0.118110236220472"/>
      <pageSetup paperSize="9" firstPageNumber="22" orientation="landscape" r:id="rId2"/>
      <headerFooter>
        <oddFooter>&amp;C&amp;P</oddFooter>
      </headerFooter>
    </customSheetView>
    <customSheetView guid="{09DBA007-3252-469C-A5FF-9926A2999AF1}" showPageBreaks="1" printArea="1" view="pageBreakPreview">
      <selection activeCell="B18" sqref="B18"/>
      <pageMargins left="0.511811023622047" right="0.511811023622047" top="0.118110236220472" bottom="0.31496062992126" header="0" footer="0.118110236220472"/>
      <pageSetup paperSize="9" firstPageNumber="22" orientation="landscape" r:id="rId3"/>
      <headerFooter>
        <oddFooter>&amp;C&amp;P</oddFooter>
      </headerFooter>
    </customSheetView>
    <customSheetView guid="{656E87C7-AF44-4CD3-9377-C3D5C6DC115A}" showPageBreaks="1" printArea="1" view="pageBreakPreview">
      <selection activeCell="B18" sqref="B18"/>
      <pageMargins left="0.511811023622047" right="0.511811023622047" top="0.118110236220472" bottom="0.31496062992126" header="0" footer="0.118110236220472"/>
      <pageSetup paperSize="9" firstPageNumber="22" orientation="landscape" r:id="rId4"/>
      <headerFooter>
        <oddFooter>&amp;C&amp;P</oddFooter>
      </headerFooter>
    </customSheetView>
    <customSheetView guid="{3C38A369-376A-4F88-AFDE-D6ED9E97A2CD}" showPageBreaks="1" printArea="1" view="pageBreakPreview" topLeftCell="A7">
      <selection activeCell="E24" sqref="E24"/>
      <pageMargins left="0.511811023622047" right="0.511811023622047" top="0.118110236220472" bottom="0.31496062992126" header="0" footer="0.118110236220472"/>
      <pageSetup paperSize="9" firstPageNumber="22" orientation="landscape" r:id="rId5"/>
      <headerFooter>
        <oddFooter>&amp;C&amp;P</oddFooter>
      </headerFooter>
    </customSheetView>
    <customSheetView guid="{9571F930-CA7C-4B6B-A04A-B949C66F0EE2}" showPageBreaks="1" printArea="1" view="pageBreakPreview" topLeftCell="A7">
      <selection activeCell="E24" sqref="E24"/>
      <pageMargins left="0.511811023622047" right="0.511811023622047" top="0.118110236220472" bottom="0.31496062992126" header="0" footer="0.118110236220472"/>
      <pageSetup paperSize="9" firstPageNumber="22" orientation="landscape" r:id="rId6"/>
      <headerFooter>
        <oddFooter>&amp;C&amp;P</oddFooter>
      </headerFooter>
    </customSheetView>
    <customSheetView guid="{78CDE152-ABAA-43ED-A32C-834E67E5B6D9}" showPageBreaks="1" printArea="1" view="pageBreakPreview" topLeftCell="A7">
      <selection activeCell="E24" sqref="E24"/>
      <pageMargins left="0.511811023622047" right="0.511811023622047" top="0.118110236220472" bottom="0.31496062992126" header="0" footer="0.118110236220472"/>
      <pageSetup paperSize="9" firstPageNumber="22" orientation="landscape" r:id="rId7"/>
      <headerFooter>
        <oddFooter>&amp;C&amp;P</oddFooter>
      </headerFooter>
    </customSheetView>
    <customSheetView guid="{3F36EDBF-39FE-4520-9346-5B92C2FB6D92}" showPageBreaks="1" printArea="1" view="pageBreakPreview" topLeftCell="A7">
      <selection activeCell="E24" sqref="E24"/>
      <pageMargins left="0.511811023622047" right="0.511811023622047" top="0.118110236220472" bottom="0.31496062992126" header="0" footer="0.118110236220472"/>
      <pageSetup paperSize="9" firstPageNumber="22" orientation="landscape" r:id="rId8"/>
      <headerFooter>
        <oddFooter>&amp;C&amp;P</oddFooter>
      </headerFooter>
    </customSheetView>
    <customSheetView guid="{22CFD5DA-AFED-43A7-9C82-1553E57E7E2A}" showPageBreaks="1" printArea="1" view="pageBreakPreview">
      <selection activeCell="B18" sqref="B18"/>
      <pageMargins left="0.511811023622047" right="0.511811023622047" top="0.118110236220472" bottom="0.31496062992126" header="0" footer="0.118110236220472"/>
      <pageSetup paperSize="9" firstPageNumber="22" orientation="landscape" r:id="rId9"/>
      <headerFooter>
        <oddFooter>&amp;C&amp;P</oddFooter>
      </headerFooter>
    </customSheetView>
    <customSheetView guid="{1DCE7DFA-298E-45A4-BD6A-937F0F368AFE}" showPageBreaks="1" printArea="1" view="pageBreakPreview">
      <selection activeCell="B18" sqref="B18"/>
      <pageMargins left="0.511811023622047" right="0.511811023622047" top="0.118110236220472" bottom="0.31496062992126" header="0" footer="0.118110236220472"/>
      <pageSetup paperSize="9" firstPageNumber="22" orientation="landscape" r:id="rId10"/>
      <headerFooter>
        <oddFooter>&amp;C&amp;P</oddFooter>
      </headerFooter>
    </customSheetView>
    <customSheetView guid="{C3B3DC97-273E-4EE7-981F-9615A2885B03}" showPageBreaks="1" printArea="1" view="pageBreakPreview">
      <selection activeCell="B18" sqref="B18"/>
      <pageMargins left="0.511811023622047" right="0.511811023622047" top="0.118110236220472" bottom="0.31496062992126" header="0" footer="0.118110236220472"/>
      <pageSetup paperSize="9" firstPageNumber="22" orientation="landscape" r:id="rId11"/>
      <headerFooter>
        <oddFooter>&amp;C&amp;P</oddFooter>
      </headerFooter>
    </customSheetView>
  </customSheetViews>
  <mergeCells count="1">
    <mergeCell ref="B4:G4"/>
  </mergeCells>
  <pageMargins left="0.511811023622047" right="0.511811023622047" top="0.118110236220472" bottom="0.31496062992126" header="0" footer="0.118110236220472"/>
  <pageSetup paperSize="9" firstPageNumber="22" orientation="landscape" r:id="rId12"/>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Layout" zoomScaleNormal="70" workbookViewId="0">
      <selection activeCell="G23" sqref="F23:G28"/>
    </sheetView>
  </sheetViews>
  <sheetFormatPr baseColWidth="10" defaultColWidth="9.1796875" defaultRowHeight="12.5" x14ac:dyDescent="0.25"/>
  <cols>
    <col min="1" max="1" width="2.81640625" customWidth="1"/>
    <col min="2" max="2" width="8.81640625" customWidth="1"/>
    <col min="3" max="10" width="12.7265625" customWidth="1"/>
  </cols>
  <sheetData>
    <row r="1" spans="1:10" s="144" customFormat="1" ht="30" customHeight="1" x14ac:dyDescent="0.35">
      <c r="A1" s="167"/>
      <c r="B1" s="622" t="s">
        <v>499</v>
      </c>
      <c r="C1" s="623"/>
      <c r="D1" s="623"/>
      <c r="E1" s="623"/>
      <c r="F1" s="623"/>
      <c r="G1" s="623"/>
      <c r="H1" s="623"/>
      <c r="I1" s="623"/>
      <c r="J1" s="624"/>
    </row>
    <row r="2" spans="1:10" s="144" customFormat="1" ht="15.5" x14ac:dyDescent="0.35">
      <c r="A2" s="167"/>
      <c r="B2" s="168"/>
      <c r="C2" s="169"/>
      <c r="D2" s="169"/>
      <c r="E2" s="169"/>
      <c r="F2" s="169"/>
      <c r="G2" s="169"/>
      <c r="H2" s="169"/>
      <c r="I2" s="169"/>
      <c r="J2" s="170"/>
    </row>
    <row r="3" spans="1:10" s="144" customFormat="1" ht="15.5" x14ac:dyDescent="0.35">
      <c r="A3" s="167"/>
      <c r="B3" s="171"/>
      <c r="C3" s="172"/>
      <c r="D3" s="172"/>
      <c r="E3" s="172"/>
      <c r="F3" s="172"/>
      <c r="G3" s="172"/>
      <c r="H3" s="172"/>
      <c r="I3" s="172"/>
      <c r="J3" s="173"/>
    </row>
    <row r="4" spans="1:10" s="144" customFormat="1" ht="15.5" x14ac:dyDescent="0.35">
      <c r="A4" s="167"/>
      <c r="B4" s="171"/>
      <c r="C4" s="172"/>
      <c r="D4" s="172"/>
      <c r="E4" s="172"/>
      <c r="F4" s="172"/>
      <c r="G4" s="172"/>
      <c r="H4" s="172"/>
      <c r="I4" s="172"/>
      <c r="J4" s="173"/>
    </row>
    <row r="5" spans="1:10" s="144" customFormat="1" ht="15.5" x14ac:dyDescent="0.35">
      <c r="A5" s="167"/>
      <c r="B5" s="171"/>
      <c r="C5" s="172"/>
      <c r="D5" s="172"/>
      <c r="E5" s="172"/>
      <c r="F5" s="172"/>
      <c r="G5" s="172"/>
      <c r="H5" s="172"/>
      <c r="I5" s="172"/>
      <c r="J5" s="173"/>
    </row>
    <row r="6" spans="1:10" s="144" customFormat="1" ht="15.5" x14ac:dyDescent="0.35">
      <c r="A6" s="167"/>
      <c r="B6" s="171"/>
      <c r="C6" s="172"/>
      <c r="D6" s="172"/>
      <c r="E6" s="172"/>
      <c r="F6" s="172"/>
      <c r="G6" s="172"/>
      <c r="H6" s="172"/>
      <c r="I6" s="172"/>
      <c r="J6" s="173"/>
    </row>
    <row r="7" spans="1:10" s="144" customFormat="1" ht="15.5" x14ac:dyDescent="0.35">
      <c r="A7" s="167"/>
      <c r="B7" s="171"/>
      <c r="C7" s="172"/>
      <c r="D7" s="172"/>
      <c r="E7" s="172"/>
      <c r="F7" s="172"/>
      <c r="G7" s="172"/>
      <c r="H7" s="172"/>
      <c r="I7" s="172"/>
      <c r="J7" s="173"/>
    </row>
    <row r="8" spans="1:10" s="144" customFormat="1" ht="15.5" x14ac:dyDescent="0.35">
      <c r="A8" s="167"/>
      <c r="B8" s="171"/>
      <c r="C8" s="172"/>
      <c r="D8" s="172"/>
      <c r="E8" s="172"/>
      <c r="F8" s="172"/>
      <c r="G8" s="172"/>
      <c r="H8" s="172"/>
      <c r="I8" s="172"/>
      <c r="J8" s="173"/>
    </row>
    <row r="9" spans="1:10" s="144" customFormat="1" ht="15.5" x14ac:dyDescent="0.35">
      <c r="A9" s="167"/>
      <c r="B9" s="171"/>
      <c r="C9" s="172"/>
      <c r="D9" s="172"/>
      <c r="E9" s="172"/>
      <c r="F9" s="172"/>
      <c r="G9" s="172"/>
      <c r="H9" s="172"/>
      <c r="I9" s="172"/>
      <c r="J9" s="173"/>
    </row>
    <row r="10" spans="1:10" s="144" customFormat="1" ht="15.5" x14ac:dyDescent="0.35">
      <c r="A10" s="167"/>
      <c r="B10" s="171"/>
      <c r="C10" s="172"/>
      <c r="D10" s="172"/>
      <c r="E10" s="172"/>
      <c r="F10" s="172"/>
      <c r="G10" s="172"/>
      <c r="H10" s="172"/>
      <c r="I10" s="172"/>
      <c r="J10" s="173"/>
    </row>
    <row r="11" spans="1:10" s="144" customFormat="1" ht="15.5" x14ac:dyDescent="0.35">
      <c r="A11" s="167"/>
      <c r="B11" s="171"/>
      <c r="C11" s="172"/>
      <c r="D11" s="172"/>
      <c r="E11" s="172"/>
      <c r="F11" s="172"/>
      <c r="G11" s="172"/>
      <c r="H11" s="172"/>
      <c r="I11" s="172"/>
      <c r="J11" s="173"/>
    </row>
    <row r="12" spans="1:10" s="144" customFormat="1" ht="15.5" x14ac:dyDescent="0.35">
      <c r="A12" s="167"/>
      <c r="B12" s="171"/>
      <c r="C12" s="172"/>
      <c r="D12" s="172"/>
      <c r="E12" s="172"/>
      <c r="F12" s="172"/>
      <c r="G12" s="172"/>
      <c r="H12" s="172"/>
      <c r="I12" s="172"/>
      <c r="J12" s="173"/>
    </row>
    <row r="13" spans="1:10" s="144" customFormat="1" ht="15.5" x14ac:dyDescent="0.35">
      <c r="A13" s="167"/>
      <c r="B13" s="171"/>
      <c r="C13" s="172"/>
      <c r="D13" s="172"/>
      <c r="E13" s="172"/>
      <c r="F13" s="172"/>
      <c r="G13" s="172"/>
      <c r="H13" s="172"/>
      <c r="I13" s="172"/>
      <c r="J13" s="173"/>
    </row>
    <row r="14" spans="1:10" s="144" customFormat="1" ht="15.5" x14ac:dyDescent="0.35">
      <c r="A14" s="167"/>
      <c r="B14" s="171"/>
      <c r="C14" s="172"/>
      <c r="D14" s="172"/>
      <c r="E14" s="172"/>
      <c r="F14" s="172"/>
      <c r="G14" s="172"/>
      <c r="H14" s="172"/>
      <c r="I14" s="172"/>
      <c r="J14" s="173"/>
    </row>
    <row r="15" spans="1:10" s="144" customFormat="1" ht="15.5" x14ac:dyDescent="0.35">
      <c r="A15" s="167"/>
      <c r="B15" s="171"/>
      <c r="C15" s="172"/>
      <c r="D15" s="172"/>
      <c r="E15" s="172"/>
      <c r="F15" s="172"/>
      <c r="G15" s="172"/>
      <c r="H15" s="172"/>
      <c r="I15" s="172"/>
      <c r="J15" s="173"/>
    </row>
    <row r="16" spans="1:10" s="144" customFormat="1" ht="15.5" x14ac:dyDescent="0.35">
      <c r="A16" s="167"/>
      <c r="B16" s="171"/>
      <c r="C16" s="172"/>
      <c r="D16" s="172"/>
      <c r="E16" s="172"/>
      <c r="F16" s="172"/>
      <c r="G16" s="172"/>
      <c r="H16" s="172"/>
      <c r="I16" s="172"/>
      <c r="J16" s="173"/>
    </row>
    <row r="17" spans="1:10" s="144" customFormat="1" ht="15.5" x14ac:dyDescent="0.35">
      <c r="A17" s="167"/>
      <c r="B17" s="171"/>
      <c r="C17" s="172"/>
      <c r="D17" s="172"/>
      <c r="E17" s="172"/>
      <c r="F17" s="172"/>
      <c r="G17" s="172"/>
      <c r="H17" s="172"/>
      <c r="I17" s="172"/>
      <c r="J17" s="173"/>
    </row>
    <row r="18" spans="1:10" s="144" customFormat="1" ht="15.5" x14ac:dyDescent="0.35">
      <c r="A18" s="167"/>
      <c r="B18" s="171"/>
      <c r="C18" s="172"/>
      <c r="D18" s="172"/>
      <c r="E18" s="172"/>
      <c r="F18" s="172"/>
      <c r="G18" s="172"/>
      <c r="H18" s="172"/>
      <c r="I18" s="172"/>
      <c r="J18" s="173"/>
    </row>
    <row r="19" spans="1:10" s="144" customFormat="1" ht="15.5" x14ac:dyDescent="0.35">
      <c r="A19" s="167"/>
      <c r="B19" s="171"/>
      <c r="C19" s="172"/>
      <c r="D19" s="172"/>
      <c r="E19" s="172"/>
      <c r="F19" s="172"/>
      <c r="G19" s="172"/>
      <c r="H19" s="172"/>
      <c r="I19" s="172"/>
      <c r="J19" s="173"/>
    </row>
    <row r="20" spans="1:10" s="144" customFormat="1" ht="15.5" x14ac:dyDescent="0.35">
      <c r="A20" s="167"/>
      <c r="B20" s="171"/>
      <c r="C20" s="172"/>
      <c r="D20" s="172"/>
      <c r="E20" s="172"/>
      <c r="F20" s="172"/>
      <c r="G20" s="172"/>
      <c r="H20" s="172"/>
      <c r="I20" s="172"/>
      <c r="J20" s="173"/>
    </row>
    <row r="21" spans="1:10" s="144" customFormat="1" ht="15.5" x14ac:dyDescent="0.35">
      <c r="A21" s="167"/>
      <c r="B21" s="171"/>
      <c r="C21" s="172"/>
      <c r="D21" s="172"/>
      <c r="E21" s="172"/>
      <c r="F21" s="172"/>
      <c r="G21" s="172"/>
      <c r="H21" s="172"/>
      <c r="I21" s="172"/>
      <c r="J21" s="173"/>
    </row>
    <row r="22" spans="1:10" s="144" customFormat="1" ht="15.5" x14ac:dyDescent="0.35">
      <c r="A22" s="167"/>
      <c r="B22" s="171"/>
      <c r="C22" s="172"/>
      <c r="D22" s="172"/>
      <c r="E22" s="172"/>
      <c r="F22" s="172"/>
      <c r="G22" s="172"/>
      <c r="H22" s="172"/>
      <c r="I22" s="172"/>
      <c r="J22" s="173"/>
    </row>
    <row r="23" spans="1:10" s="144" customFormat="1" ht="15.5" x14ac:dyDescent="0.35">
      <c r="A23" s="167"/>
      <c r="B23" s="171"/>
      <c r="C23" s="172"/>
      <c r="D23" s="172"/>
      <c r="E23" s="172"/>
      <c r="F23" s="172"/>
      <c r="G23" s="172"/>
      <c r="H23" s="172"/>
      <c r="I23" s="172"/>
      <c r="J23" s="173"/>
    </row>
    <row r="24" spans="1:10" s="144" customFormat="1" ht="15.5" x14ac:dyDescent="0.35">
      <c r="A24" s="167"/>
      <c r="B24" s="171"/>
      <c r="C24" s="172"/>
      <c r="D24" s="172"/>
      <c r="E24" s="172"/>
      <c r="F24" s="172"/>
      <c r="G24" s="172"/>
      <c r="H24" s="172"/>
      <c r="I24" s="172"/>
      <c r="J24" s="173"/>
    </row>
    <row r="25" spans="1:10" s="144" customFormat="1" ht="15.5" x14ac:dyDescent="0.35">
      <c r="A25" s="167"/>
      <c r="B25" s="171"/>
      <c r="C25" s="172"/>
      <c r="D25" s="172"/>
      <c r="E25" s="172"/>
      <c r="F25" s="172"/>
      <c r="G25" s="172"/>
      <c r="H25" s="172"/>
      <c r="I25" s="172"/>
      <c r="J25" s="173"/>
    </row>
    <row r="26" spans="1:10" s="144" customFormat="1" ht="15.5" x14ac:dyDescent="0.35">
      <c r="A26" s="167"/>
      <c r="B26" s="171"/>
      <c r="C26" s="172"/>
      <c r="D26" s="172"/>
      <c r="E26" s="172"/>
      <c r="F26" s="172"/>
      <c r="G26" s="172"/>
      <c r="H26" s="172"/>
      <c r="I26" s="172"/>
      <c r="J26" s="173"/>
    </row>
    <row r="27" spans="1:10" s="144" customFormat="1" ht="15.5" x14ac:dyDescent="0.35">
      <c r="A27" s="167"/>
      <c r="B27" s="171"/>
      <c r="C27" s="172"/>
      <c r="D27" s="172"/>
      <c r="E27" s="172"/>
      <c r="F27" s="172"/>
      <c r="G27" s="172"/>
      <c r="H27" s="172"/>
      <c r="I27" s="172"/>
      <c r="J27" s="173"/>
    </row>
    <row r="28" spans="1:10" s="144" customFormat="1" ht="15.5" x14ac:dyDescent="0.35">
      <c r="A28" s="167"/>
      <c r="B28" s="171"/>
      <c r="C28" s="172"/>
      <c r="D28" s="172"/>
      <c r="E28" s="172"/>
      <c r="F28" s="172"/>
      <c r="G28" s="172"/>
      <c r="H28" s="172"/>
      <c r="I28" s="172"/>
      <c r="J28" s="173"/>
    </row>
    <row r="29" spans="1:10" s="144" customFormat="1" ht="15.5" x14ac:dyDescent="0.35">
      <c r="A29" s="167"/>
      <c r="B29" s="171"/>
      <c r="C29" s="172"/>
      <c r="D29" s="172"/>
      <c r="E29" s="172"/>
      <c r="F29" s="172"/>
      <c r="G29" s="172"/>
      <c r="H29" s="172"/>
      <c r="I29" s="172"/>
      <c r="J29" s="173"/>
    </row>
    <row r="30" spans="1:10" s="144" customFormat="1" ht="15.5" x14ac:dyDescent="0.35">
      <c r="A30" s="167"/>
      <c r="B30" s="171"/>
      <c r="C30" s="172"/>
      <c r="D30" s="172"/>
      <c r="E30" s="172"/>
      <c r="F30" s="172"/>
      <c r="G30" s="172"/>
      <c r="H30" s="172"/>
      <c r="I30" s="172"/>
      <c r="J30" s="173"/>
    </row>
    <row r="31" spans="1:10" s="144" customFormat="1" ht="15.5" x14ac:dyDescent="0.35">
      <c r="A31" s="167"/>
      <c r="B31" s="171"/>
      <c r="C31" s="172"/>
      <c r="D31" s="172"/>
      <c r="E31" s="172"/>
      <c r="F31" s="172"/>
      <c r="G31" s="172"/>
      <c r="H31" s="172"/>
      <c r="I31" s="172"/>
      <c r="J31" s="173"/>
    </row>
    <row r="32" spans="1:10" s="144" customFormat="1" ht="15.5" x14ac:dyDescent="0.35">
      <c r="A32" s="173"/>
      <c r="B32" s="174"/>
      <c r="C32" s="175"/>
      <c r="D32" s="175"/>
      <c r="E32" s="175"/>
      <c r="F32" s="175"/>
      <c r="G32" s="175"/>
      <c r="H32" s="175"/>
      <c r="I32" s="175"/>
      <c r="J32" s="176"/>
    </row>
  </sheetData>
  <customSheetViews>
    <customSheetView guid="{8518084F-664B-480E-A417-40471B895302}" showPageBreaks="1" view="pageLayout">
      <selection activeCell="G23" sqref="F23:G28"/>
      <pageMargins left="0.511811023622047" right="0.511811023622047" top="0.118110236220472" bottom="0.31496062992126" header="0" footer="0.118110236220472"/>
      <pageSetup paperSize="9" scale="99" firstPageNumber="21" orientation="landscape" r:id="rId1"/>
      <headerFooter>
        <oddFooter>&amp;C&amp;P</oddFooter>
      </headerFooter>
    </customSheetView>
    <customSheetView guid="{A6287E4D-5BF9-4C3A-97CD-65B3103CF22D}" showPageBreaks="1" view="pageLayout">
      <selection activeCell="G23" sqref="F23:G28"/>
      <pageMargins left="0.511811023622047" right="0.511811023622047" top="0.118110236220472" bottom="0.31496062992126" header="0" footer="0.118110236220472"/>
      <pageSetup paperSize="9" scale="99" firstPageNumber="21" orientation="landscape" r:id="rId2"/>
      <headerFooter>
        <oddFooter>&amp;C&amp;P</oddFooter>
      </headerFooter>
    </customSheetView>
    <customSheetView guid="{09DBA007-3252-469C-A5FF-9926A2999AF1}" showPageBreaks="1" view="pageLayout">
      <selection activeCell="G23" sqref="F23:G28"/>
      <pageMargins left="0.511811023622047" right="0.511811023622047" top="0.118110236220472" bottom="0.31496062992126" header="0" footer="0.118110236220472"/>
      <pageSetup paperSize="9" scale="99" firstPageNumber="21" orientation="landscape" r:id="rId3"/>
      <headerFooter>
        <oddFooter>&amp;C&amp;P</oddFooter>
      </headerFooter>
    </customSheetView>
    <customSheetView guid="{656E87C7-AF44-4CD3-9377-C3D5C6DC115A}" showPageBreaks="1" view="pageLayout" topLeftCell="A6">
      <selection activeCell="G23" sqref="F23:G28"/>
      <pageMargins left="0.511811023622047" right="0.511811023622047" top="0.118110236220472" bottom="0.31496062992126" header="0" footer="0.118110236220472"/>
      <pageSetup paperSize="9" scale="99" firstPageNumber="21" orientation="landscape" r:id="rId4"/>
      <headerFooter>
        <oddFooter>&amp;C&amp;P</oddFooter>
      </headerFooter>
    </customSheetView>
    <customSheetView guid="{3C38A369-376A-4F88-AFDE-D6ED9E97A2CD}" showPageBreaks="1" view="pageLayout">
      <selection activeCell="B11" sqref="B11"/>
      <pageMargins left="0.511811023622047" right="0.511811023622047" top="0.118110236220472" bottom="0.31496062992126" header="0" footer="0.118110236220472"/>
      <pageSetup paperSize="9" scale="99" firstPageNumber="21" orientation="landscape" r:id="rId5"/>
      <headerFooter>
        <oddFooter>&amp;C&amp;P</oddFooter>
      </headerFooter>
    </customSheetView>
    <customSheetView guid="{9571F930-CA7C-4B6B-A04A-B949C66F0EE2}" showPageBreaks="1" view="pageLayout">
      <selection activeCell="B11" sqref="B11"/>
      <pageMargins left="0.511811023622047" right="0.511811023622047" top="0.118110236220472" bottom="0.31496062992126" header="0" footer="0.118110236220472"/>
      <pageSetup paperSize="9" scale="99" firstPageNumber="21" orientation="landscape" r:id="rId6"/>
      <headerFooter>
        <oddFooter>&amp;C&amp;P</oddFooter>
      </headerFooter>
    </customSheetView>
    <customSheetView guid="{78CDE152-ABAA-43ED-A32C-834E67E5B6D9}" showPageBreaks="1" view="pageLayout">
      <selection activeCell="B11" sqref="B11"/>
      <pageMargins left="0.511811023622047" right="0.511811023622047" top="0.118110236220472" bottom="0.31496062992126" header="0" footer="0.118110236220472"/>
      <pageSetup paperSize="9" scale="99" firstPageNumber="21" orientation="landscape" r:id="rId7"/>
      <headerFooter>
        <oddFooter>&amp;C&amp;P</oddFooter>
      </headerFooter>
    </customSheetView>
    <customSheetView guid="{3F36EDBF-39FE-4520-9346-5B92C2FB6D92}" showPageBreaks="1" view="pageLayout">
      <selection activeCell="B11" sqref="B11"/>
      <pageMargins left="0.511811023622047" right="0.511811023622047" top="0.118110236220472" bottom="0.31496062992126" header="0" footer="0.118110236220472"/>
      <pageSetup paperSize="9" scale="99" firstPageNumber="21" orientation="landscape" r:id="rId8"/>
      <headerFooter>
        <oddFooter>&amp;C&amp;P</oddFooter>
      </headerFooter>
    </customSheetView>
    <customSheetView guid="{22CFD5DA-AFED-43A7-9C82-1553E57E7E2A}" showPageBreaks="1" view="pageLayout" topLeftCell="A6">
      <selection activeCell="G23" sqref="F23:G28"/>
      <pageMargins left="0.511811023622047" right="0.511811023622047" top="0.118110236220472" bottom="0.31496062992126" header="0" footer="0.118110236220472"/>
      <pageSetup paperSize="9" scale="99" firstPageNumber="21" orientation="landscape" r:id="rId9"/>
      <headerFooter>
        <oddFooter>&amp;C&amp;P</oddFooter>
      </headerFooter>
    </customSheetView>
    <customSheetView guid="{1DCE7DFA-298E-45A4-BD6A-937F0F368AFE}" showPageBreaks="1" view="pageLayout">
      <selection activeCell="G23" sqref="F23:G28"/>
      <pageMargins left="0.511811023622047" right="0.511811023622047" top="0.118110236220472" bottom="0.31496062992126" header="0" footer="0.118110236220472"/>
      <pageSetup paperSize="9" scale="99" firstPageNumber="21" orientation="landscape" r:id="rId10"/>
      <headerFooter>
        <oddFooter>&amp;C&amp;P</oddFooter>
      </headerFooter>
    </customSheetView>
    <customSheetView guid="{C3B3DC97-273E-4EE7-981F-9615A2885B03}" showPageBreaks="1" view="pageLayout">
      <selection activeCell="G23" sqref="F23:G28"/>
      <pageMargins left="0.511811023622047" right="0.511811023622047" top="0.118110236220472" bottom="0.31496062992126" header="0" footer="0.118110236220472"/>
      <pageSetup paperSize="9" scale="99" firstPageNumber="21" orientation="landscape" r:id="rId11"/>
      <headerFooter>
        <oddFooter>&amp;C&amp;P</oddFooter>
      </headerFooter>
    </customSheetView>
  </customSheetViews>
  <mergeCells count="1">
    <mergeCell ref="B1:J1"/>
  </mergeCells>
  <pageMargins left="0.511811023622047" right="0.511811023622047" top="0.118110236220472" bottom="0.31496062992126" header="0" footer="0.118110236220472"/>
  <pageSetup paperSize="9" scale="99" firstPageNumber="21" orientation="landscape" r:id="rId12"/>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J132"/>
  <sheetViews>
    <sheetView workbookViewId="0">
      <selection activeCell="I35" sqref="I35"/>
    </sheetView>
  </sheetViews>
  <sheetFormatPr baseColWidth="10" defaultColWidth="8.7265625" defaultRowHeight="12.5" x14ac:dyDescent="0.25"/>
  <cols>
    <col min="1" max="16384" width="8.7265625" style="320"/>
  </cols>
  <sheetData>
    <row r="10" spans="2:10" ht="14" x14ac:dyDescent="0.3">
      <c r="B10" s="451"/>
      <c r="C10" s="452"/>
      <c r="D10" s="432"/>
      <c r="E10" s="453"/>
      <c r="F10" s="454"/>
      <c r="G10" s="454"/>
      <c r="H10" s="454"/>
      <c r="I10" s="454"/>
      <c r="J10" s="454"/>
    </row>
    <row r="11" spans="2:10" ht="13" x14ac:dyDescent="0.3">
      <c r="B11" s="440"/>
      <c r="C11" s="455"/>
      <c r="D11" s="456"/>
      <c r="E11" s="453"/>
      <c r="F11" s="452"/>
      <c r="G11" s="452"/>
      <c r="H11" s="454"/>
      <c r="I11" s="454"/>
      <c r="J11" s="454"/>
    </row>
    <row r="12" spans="2:10" ht="13" x14ac:dyDescent="0.3">
      <c r="B12" s="440"/>
      <c r="C12" s="455"/>
      <c r="D12" s="456"/>
      <c r="E12" s="453"/>
      <c r="F12" s="452"/>
      <c r="G12" s="454"/>
      <c r="H12" s="454"/>
      <c r="I12" s="454"/>
      <c r="J12" s="454"/>
    </row>
    <row r="13" spans="2:10" ht="13" x14ac:dyDescent="0.3">
      <c r="B13" s="440"/>
      <c r="C13" s="455"/>
      <c r="D13" s="456"/>
      <c r="E13" s="453"/>
      <c r="F13" s="452"/>
      <c r="G13" s="454"/>
      <c r="H13" s="454"/>
      <c r="I13" s="454"/>
      <c r="J13" s="454"/>
    </row>
    <row r="14" spans="2:10" ht="13" x14ac:dyDescent="0.3">
      <c r="B14" s="440"/>
      <c r="C14" s="455"/>
      <c r="D14" s="456"/>
      <c r="E14" s="453"/>
      <c r="F14" s="452"/>
      <c r="G14" s="454"/>
      <c r="H14" s="454"/>
      <c r="I14" s="454"/>
      <c r="J14" s="454"/>
    </row>
    <row r="15" spans="2:10" ht="13" x14ac:dyDescent="0.3">
      <c r="B15" s="457"/>
      <c r="C15" s="455"/>
      <c r="D15" s="456"/>
      <c r="E15" s="453"/>
      <c r="F15" s="454"/>
      <c r="G15" s="454"/>
      <c r="H15" s="454"/>
      <c r="I15" s="454"/>
      <c r="J15" s="454"/>
    </row>
    <row r="16" spans="2:10" ht="13" x14ac:dyDescent="0.3">
      <c r="B16" s="440"/>
      <c r="C16" s="455"/>
      <c r="D16" s="456"/>
      <c r="E16" s="453"/>
      <c r="F16" s="452"/>
      <c r="G16" s="454"/>
      <c r="H16" s="454"/>
      <c r="I16" s="454"/>
      <c r="J16" s="454"/>
    </row>
    <row r="17" spans="2:10" ht="13" x14ac:dyDescent="0.3">
      <c r="B17" s="440"/>
      <c r="C17" s="455"/>
      <c r="D17" s="456"/>
      <c r="E17" s="453"/>
      <c r="F17" s="452"/>
      <c r="G17" s="454"/>
      <c r="H17" s="454"/>
      <c r="I17" s="454"/>
      <c r="J17" s="454"/>
    </row>
    <row r="18" spans="2:10" ht="13" x14ac:dyDescent="0.3">
      <c r="B18" s="440"/>
      <c r="C18" s="455"/>
      <c r="D18" s="456"/>
      <c r="E18" s="453"/>
      <c r="F18" s="452"/>
      <c r="G18" s="454"/>
      <c r="H18" s="454"/>
      <c r="I18" s="454"/>
      <c r="J18" s="454"/>
    </row>
    <row r="19" spans="2:10" ht="13" x14ac:dyDescent="0.3">
      <c r="B19" s="440"/>
      <c r="C19" s="455"/>
      <c r="D19" s="456"/>
      <c r="E19" s="453"/>
      <c r="F19" s="452"/>
      <c r="G19" s="454"/>
      <c r="H19" s="454"/>
      <c r="I19" s="454"/>
      <c r="J19" s="454"/>
    </row>
    <row r="20" spans="2:10" ht="13" x14ac:dyDescent="0.3">
      <c r="B20" s="458"/>
      <c r="C20" s="455"/>
      <c r="D20" s="456"/>
      <c r="E20" s="453"/>
      <c r="F20" s="454"/>
      <c r="G20" s="454"/>
      <c r="H20" s="454"/>
      <c r="I20" s="454"/>
      <c r="J20" s="454"/>
    </row>
    <row r="21" spans="2:10" ht="13" x14ac:dyDescent="0.3">
      <c r="B21" s="440"/>
      <c r="C21" s="455"/>
      <c r="D21" s="456"/>
      <c r="E21" s="453"/>
      <c r="F21" s="454"/>
      <c r="G21" s="454"/>
      <c r="H21" s="454"/>
      <c r="I21" s="454"/>
      <c r="J21" s="454"/>
    </row>
    <row r="22" spans="2:10" ht="13" x14ac:dyDescent="0.3">
      <c r="B22" s="440"/>
      <c r="C22" s="455"/>
      <c r="D22" s="456"/>
      <c r="E22" s="453"/>
      <c r="F22" s="452"/>
      <c r="G22" s="454"/>
      <c r="H22" s="454"/>
      <c r="I22" s="454"/>
      <c r="J22" s="454"/>
    </row>
    <row r="23" spans="2:10" ht="13" x14ac:dyDescent="0.3">
      <c r="B23" s="440"/>
      <c r="C23" s="455"/>
      <c r="D23" s="456"/>
      <c r="E23" s="453"/>
      <c r="F23" s="452"/>
      <c r="G23" s="454"/>
      <c r="H23" s="454"/>
      <c r="I23" s="454"/>
      <c r="J23" s="454"/>
    </row>
    <row r="24" spans="2:10" ht="13" x14ac:dyDescent="0.3">
      <c r="B24" s="440"/>
      <c r="C24" s="455"/>
      <c r="D24" s="456"/>
      <c r="E24" s="453"/>
      <c r="F24" s="452"/>
      <c r="G24" s="454"/>
      <c r="H24" s="454"/>
      <c r="I24" s="454"/>
      <c r="J24" s="454"/>
    </row>
    <row r="25" spans="2:10" ht="13" x14ac:dyDescent="0.3">
      <c r="B25" s="440"/>
      <c r="C25" s="455"/>
      <c r="D25" s="456"/>
      <c r="E25" s="453"/>
      <c r="F25" s="452"/>
      <c r="G25" s="454"/>
      <c r="H25" s="454"/>
      <c r="I25" s="454"/>
      <c r="J25" s="454"/>
    </row>
    <row r="26" spans="2:10" ht="13" x14ac:dyDescent="0.3">
      <c r="B26" s="440"/>
      <c r="C26" s="455"/>
      <c r="D26" s="459"/>
      <c r="E26" s="453"/>
      <c r="F26" s="454"/>
      <c r="G26" s="454"/>
      <c r="H26" s="454"/>
      <c r="I26" s="454"/>
      <c r="J26" s="454"/>
    </row>
    <row r="27" spans="2:10" ht="13" x14ac:dyDescent="0.3">
      <c r="B27" s="440"/>
      <c r="C27" s="455"/>
      <c r="D27" s="456"/>
      <c r="E27" s="453"/>
      <c r="F27" s="452"/>
      <c r="G27" s="454"/>
      <c r="H27" s="454"/>
      <c r="I27" s="454"/>
      <c r="J27" s="454"/>
    </row>
    <row r="28" spans="2:10" ht="13" x14ac:dyDescent="0.3">
      <c r="B28" s="440"/>
      <c r="C28" s="455"/>
      <c r="D28" s="456"/>
      <c r="E28" s="453"/>
      <c r="F28" s="452"/>
      <c r="G28" s="454"/>
      <c r="H28" s="454"/>
      <c r="I28" s="454"/>
      <c r="J28" s="454"/>
    </row>
    <row r="29" spans="2:10" ht="13" x14ac:dyDescent="0.3">
      <c r="B29" s="440"/>
      <c r="C29" s="455"/>
      <c r="D29" s="456"/>
      <c r="E29" s="453"/>
      <c r="F29" s="452"/>
      <c r="G29" s="454"/>
      <c r="H29" s="454"/>
      <c r="I29" s="454"/>
      <c r="J29" s="454"/>
    </row>
    <row r="30" spans="2:10" ht="13" x14ac:dyDescent="0.3">
      <c r="B30" s="440"/>
      <c r="C30" s="455"/>
      <c r="D30" s="456"/>
      <c r="E30" s="453"/>
      <c r="F30" s="452"/>
      <c r="G30" s="454"/>
      <c r="H30" s="454"/>
      <c r="I30" s="454"/>
      <c r="J30" s="454"/>
    </row>
    <row r="31" spans="2:10" ht="13" x14ac:dyDescent="0.3">
      <c r="B31" s="440"/>
      <c r="C31" s="455"/>
      <c r="D31" s="459"/>
      <c r="E31" s="453"/>
      <c r="F31" s="454"/>
      <c r="G31" s="454"/>
      <c r="H31" s="454"/>
      <c r="I31" s="454"/>
      <c r="J31" s="454"/>
    </row>
    <row r="32" spans="2:10" ht="13" x14ac:dyDescent="0.3">
      <c r="B32" s="440"/>
      <c r="C32" s="455"/>
      <c r="D32" s="456"/>
      <c r="E32" s="453"/>
      <c r="F32" s="452"/>
      <c r="G32" s="454"/>
      <c r="H32" s="454"/>
      <c r="I32" s="454"/>
      <c r="J32" s="454"/>
    </row>
    <row r="33" spans="2:10" ht="13" x14ac:dyDescent="0.3">
      <c r="B33" s="440"/>
      <c r="C33" s="455"/>
      <c r="D33" s="456"/>
      <c r="E33" s="453"/>
      <c r="F33" s="452"/>
      <c r="G33" s="454"/>
      <c r="H33" s="454"/>
      <c r="I33" s="454"/>
      <c r="J33" s="454"/>
    </row>
    <row r="34" spans="2:10" ht="13" x14ac:dyDescent="0.3">
      <c r="B34" s="440"/>
      <c r="C34" s="455"/>
      <c r="D34" s="456"/>
      <c r="E34" s="453"/>
      <c r="F34" s="452"/>
      <c r="G34" s="454"/>
      <c r="H34" s="454"/>
      <c r="I34" s="454"/>
      <c r="J34" s="454"/>
    </row>
    <row r="35" spans="2:10" ht="13" x14ac:dyDescent="0.3">
      <c r="B35" s="440"/>
      <c r="C35" s="455"/>
      <c r="D35" s="456"/>
      <c r="E35" s="453"/>
      <c r="F35" s="452"/>
      <c r="G35" s="454"/>
      <c r="H35" s="454"/>
      <c r="I35" s="454"/>
      <c r="J35" s="454"/>
    </row>
    <row r="36" spans="2:10" ht="13" x14ac:dyDescent="0.3">
      <c r="B36" s="440"/>
      <c r="C36" s="455"/>
      <c r="D36" s="459"/>
      <c r="E36" s="453"/>
      <c r="F36" s="454"/>
      <c r="G36" s="454"/>
      <c r="H36" s="454"/>
      <c r="I36" s="454"/>
      <c r="J36" s="454"/>
    </row>
    <row r="37" spans="2:10" ht="13" x14ac:dyDescent="0.3">
      <c r="B37" s="440"/>
      <c r="C37" s="455"/>
      <c r="D37" s="456"/>
      <c r="E37" s="453"/>
      <c r="F37" s="452"/>
      <c r="G37" s="454"/>
      <c r="H37" s="454"/>
      <c r="I37" s="454"/>
      <c r="J37" s="454"/>
    </row>
    <row r="38" spans="2:10" ht="13" x14ac:dyDescent="0.3">
      <c r="B38" s="440"/>
      <c r="C38" s="455"/>
      <c r="D38" s="456"/>
      <c r="E38" s="453"/>
      <c r="F38" s="452"/>
      <c r="G38" s="454"/>
      <c r="H38" s="454"/>
      <c r="I38" s="454"/>
      <c r="J38" s="454"/>
    </row>
    <row r="39" spans="2:10" ht="13" x14ac:dyDescent="0.3">
      <c r="B39" s="440"/>
      <c r="C39" s="455"/>
      <c r="D39" s="456"/>
      <c r="E39" s="453"/>
      <c r="F39" s="452"/>
      <c r="G39" s="454"/>
      <c r="H39" s="454"/>
      <c r="I39" s="454"/>
      <c r="J39" s="454"/>
    </row>
    <row r="40" spans="2:10" ht="13" x14ac:dyDescent="0.3">
      <c r="B40" s="440"/>
      <c r="C40" s="455"/>
      <c r="D40" s="456"/>
      <c r="E40" s="453"/>
      <c r="F40" s="452"/>
      <c r="G40" s="454"/>
      <c r="H40" s="454"/>
      <c r="I40" s="454"/>
      <c r="J40" s="454"/>
    </row>
    <row r="41" spans="2:10" ht="13" x14ac:dyDescent="0.3">
      <c r="B41" s="460"/>
      <c r="C41" s="455"/>
      <c r="D41" s="456"/>
      <c r="E41" s="453"/>
      <c r="F41" s="454"/>
      <c r="G41" s="454"/>
      <c r="H41" s="454"/>
      <c r="I41" s="454"/>
      <c r="J41" s="454"/>
    </row>
    <row r="42" spans="2:10" ht="13" x14ac:dyDescent="0.3">
      <c r="B42" s="440"/>
      <c r="C42" s="455"/>
      <c r="D42" s="456"/>
      <c r="E42" s="453"/>
      <c r="F42" s="454"/>
      <c r="G42" s="454"/>
      <c r="H42" s="454"/>
      <c r="I42" s="454"/>
      <c r="J42" s="454"/>
    </row>
    <row r="43" spans="2:10" ht="13" x14ac:dyDescent="0.3">
      <c r="B43" s="440"/>
      <c r="C43" s="455"/>
      <c r="D43" s="456"/>
      <c r="E43" s="453"/>
      <c r="F43" s="452"/>
      <c r="G43" s="454"/>
      <c r="H43" s="454"/>
      <c r="I43" s="454"/>
      <c r="J43" s="454"/>
    </row>
    <row r="44" spans="2:10" ht="13" x14ac:dyDescent="0.3">
      <c r="B44" s="440"/>
      <c r="C44" s="455"/>
      <c r="D44" s="456"/>
      <c r="E44" s="453"/>
      <c r="F44" s="452"/>
      <c r="G44" s="454"/>
      <c r="H44" s="454"/>
      <c r="I44" s="454"/>
      <c r="J44" s="454"/>
    </row>
    <row r="45" spans="2:10" ht="13" x14ac:dyDescent="0.3">
      <c r="B45" s="440"/>
      <c r="C45" s="455"/>
      <c r="D45" s="456"/>
      <c r="E45" s="453"/>
      <c r="F45" s="452"/>
      <c r="G45" s="454"/>
      <c r="H45" s="454"/>
      <c r="I45" s="454"/>
      <c r="J45" s="454"/>
    </row>
    <row r="46" spans="2:10" ht="13" x14ac:dyDescent="0.3">
      <c r="B46" s="440"/>
      <c r="C46" s="455"/>
      <c r="D46" s="456"/>
      <c r="E46" s="453"/>
      <c r="F46" s="452"/>
      <c r="G46" s="454"/>
      <c r="H46" s="454"/>
      <c r="I46" s="454"/>
      <c r="J46" s="454"/>
    </row>
    <row r="47" spans="2:10" ht="13" x14ac:dyDescent="0.3">
      <c r="B47" s="440"/>
      <c r="C47" s="455"/>
      <c r="D47" s="456"/>
      <c r="E47" s="453"/>
      <c r="F47" s="454"/>
      <c r="G47" s="454"/>
      <c r="H47" s="454"/>
      <c r="I47" s="454"/>
      <c r="J47" s="454"/>
    </row>
    <row r="48" spans="2:10" ht="13" x14ac:dyDescent="0.3">
      <c r="B48" s="440"/>
      <c r="C48" s="455"/>
      <c r="D48" s="456"/>
      <c r="E48" s="453"/>
      <c r="F48" s="452"/>
      <c r="G48" s="454"/>
      <c r="H48" s="454"/>
      <c r="I48" s="454"/>
      <c r="J48" s="454"/>
    </row>
    <row r="49" spans="2:10" ht="13" x14ac:dyDescent="0.3">
      <c r="B49" s="440"/>
      <c r="C49" s="455"/>
      <c r="D49" s="456"/>
      <c r="E49" s="453"/>
      <c r="F49" s="452"/>
      <c r="G49" s="454"/>
      <c r="H49" s="454"/>
      <c r="I49" s="454"/>
      <c r="J49" s="454"/>
    </row>
    <row r="50" spans="2:10" ht="13" x14ac:dyDescent="0.3">
      <c r="B50" s="440"/>
      <c r="C50" s="455"/>
      <c r="D50" s="456"/>
      <c r="E50" s="453"/>
      <c r="F50" s="452"/>
      <c r="G50" s="454"/>
      <c r="H50" s="454"/>
      <c r="I50" s="454"/>
      <c r="J50" s="454"/>
    </row>
    <row r="51" spans="2:10" ht="13" x14ac:dyDescent="0.3">
      <c r="B51" s="440"/>
      <c r="C51" s="455"/>
      <c r="D51" s="456"/>
      <c r="E51" s="453"/>
      <c r="F51" s="452"/>
      <c r="G51" s="454"/>
      <c r="H51" s="454"/>
      <c r="I51" s="454"/>
      <c r="J51" s="454"/>
    </row>
    <row r="52" spans="2:10" ht="13" x14ac:dyDescent="0.3">
      <c r="B52" s="440"/>
      <c r="C52" s="455"/>
      <c r="D52" s="456"/>
      <c r="E52" s="453"/>
      <c r="F52" s="454"/>
      <c r="G52" s="454"/>
      <c r="H52" s="454"/>
      <c r="I52" s="454"/>
      <c r="J52" s="454"/>
    </row>
    <row r="53" spans="2:10" ht="13" x14ac:dyDescent="0.3">
      <c r="B53" s="440"/>
      <c r="C53" s="455"/>
      <c r="D53" s="456"/>
      <c r="E53" s="453"/>
      <c r="F53" s="452"/>
      <c r="G53" s="454"/>
      <c r="H53" s="454"/>
      <c r="I53" s="454"/>
      <c r="J53" s="454"/>
    </row>
    <row r="54" spans="2:10" ht="13" x14ac:dyDescent="0.3">
      <c r="B54" s="440"/>
      <c r="C54" s="455"/>
      <c r="D54" s="456"/>
      <c r="E54" s="453"/>
      <c r="F54" s="452"/>
      <c r="G54" s="454"/>
      <c r="H54" s="454"/>
      <c r="I54" s="454"/>
      <c r="J54" s="454"/>
    </row>
    <row r="55" spans="2:10" ht="13" x14ac:dyDescent="0.3">
      <c r="B55" s="440"/>
      <c r="C55" s="455"/>
      <c r="D55" s="456"/>
      <c r="E55" s="453"/>
      <c r="F55" s="452"/>
      <c r="G55" s="454"/>
      <c r="H55" s="454"/>
      <c r="I55" s="454"/>
      <c r="J55" s="454"/>
    </row>
    <row r="56" spans="2:10" ht="13" x14ac:dyDescent="0.3">
      <c r="B56" s="440"/>
      <c r="C56" s="455"/>
      <c r="D56" s="456"/>
      <c r="E56" s="453"/>
      <c r="F56" s="452"/>
      <c r="G56" s="454"/>
      <c r="H56" s="454"/>
      <c r="I56" s="454"/>
      <c r="J56" s="454"/>
    </row>
    <row r="57" spans="2:10" ht="13" x14ac:dyDescent="0.3">
      <c r="B57" s="440"/>
      <c r="C57" s="455"/>
      <c r="D57" s="456"/>
      <c r="E57" s="453"/>
      <c r="F57" s="454"/>
      <c r="G57" s="454"/>
      <c r="H57" s="454"/>
      <c r="I57" s="454"/>
      <c r="J57" s="454"/>
    </row>
    <row r="58" spans="2:10" ht="13" x14ac:dyDescent="0.3">
      <c r="B58" s="440"/>
      <c r="C58" s="455"/>
      <c r="D58" s="456"/>
      <c r="E58" s="453"/>
      <c r="F58" s="452"/>
      <c r="G58" s="454"/>
      <c r="H58" s="454"/>
      <c r="I58" s="454"/>
      <c r="J58" s="454"/>
    </row>
    <row r="59" spans="2:10" ht="13" x14ac:dyDescent="0.3">
      <c r="B59" s="440"/>
      <c r="C59" s="455"/>
      <c r="D59" s="456"/>
      <c r="E59" s="453"/>
      <c r="F59" s="452"/>
      <c r="G59" s="454"/>
      <c r="H59" s="454"/>
      <c r="I59" s="454"/>
      <c r="J59" s="454"/>
    </row>
    <row r="60" spans="2:10" ht="13" x14ac:dyDescent="0.3">
      <c r="B60" s="440"/>
      <c r="C60" s="455"/>
      <c r="D60" s="456"/>
      <c r="E60" s="453"/>
      <c r="F60" s="452"/>
      <c r="G60" s="454"/>
      <c r="H60" s="454"/>
      <c r="I60" s="454"/>
      <c r="J60" s="454"/>
    </row>
    <row r="61" spans="2:10" ht="13" x14ac:dyDescent="0.3">
      <c r="B61" s="440"/>
      <c r="C61" s="455"/>
      <c r="D61" s="456"/>
      <c r="E61" s="453"/>
      <c r="F61" s="452"/>
      <c r="G61" s="454"/>
      <c r="H61" s="454"/>
      <c r="I61" s="454"/>
      <c r="J61" s="454"/>
    </row>
    <row r="62" spans="2:10" ht="13" x14ac:dyDescent="0.3">
      <c r="B62" s="440"/>
      <c r="C62" s="455"/>
      <c r="D62" s="456"/>
      <c r="E62" s="453"/>
      <c r="F62" s="454"/>
      <c r="G62" s="454"/>
      <c r="H62" s="454"/>
      <c r="I62" s="454"/>
      <c r="J62" s="454"/>
    </row>
    <row r="63" spans="2:10" ht="13" x14ac:dyDescent="0.3">
      <c r="B63" s="440"/>
      <c r="C63" s="455"/>
      <c r="D63" s="456"/>
      <c r="E63" s="453"/>
      <c r="F63" s="452"/>
      <c r="G63" s="454"/>
      <c r="H63" s="454"/>
      <c r="I63" s="454"/>
      <c r="J63" s="454"/>
    </row>
    <row r="64" spans="2:10" ht="13" x14ac:dyDescent="0.3">
      <c r="B64" s="440"/>
      <c r="C64" s="455"/>
      <c r="D64" s="456"/>
      <c r="E64" s="453"/>
      <c r="F64" s="452"/>
      <c r="G64" s="454"/>
      <c r="H64" s="454"/>
      <c r="I64" s="454"/>
      <c r="J64" s="454"/>
    </row>
    <row r="65" spans="2:10" ht="13" x14ac:dyDescent="0.3">
      <c r="B65" s="440"/>
      <c r="C65" s="455"/>
      <c r="D65" s="456"/>
      <c r="E65" s="453"/>
      <c r="F65" s="452"/>
      <c r="G65" s="454"/>
      <c r="H65" s="454"/>
      <c r="I65" s="454"/>
      <c r="J65" s="454"/>
    </row>
    <row r="66" spans="2:10" ht="13" x14ac:dyDescent="0.3">
      <c r="B66" s="440"/>
      <c r="C66" s="455"/>
      <c r="D66" s="456"/>
      <c r="E66" s="453"/>
      <c r="F66" s="452"/>
      <c r="G66" s="454"/>
      <c r="H66" s="454"/>
      <c r="I66" s="454"/>
      <c r="J66" s="454"/>
    </row>
    <row r="67" spans="2:10" ht="13" x14ac:dyDescent="0.3">
      <c r="B67" s="440"/>
      <c r="C67" s="455"/>
      <c r="D67" s="456"/>
      <c r="E67" s="453"/>
      <c r="F67" s="454"/>
      <c r="G67" s="454"/>
      <c r="H67" s="454"/>
      <c r="I67" s="454"/>
      <c r="J67" s="454"/>
    </row>
    <row r="68" spans="2:10" ht="13" x14ac:dyDescent="0.3">
      <c r="B68" s="440"/>
      <c r="C68" s="455"/>
      <c r="D68" s="456"/>
      <c r="E68" s="453"/>
      <c r="F68" s="452"/>
      <c r="G68" s="454"/>
      <c r="H68" s="454"/>
      <c r="I68" s="454"/>
      <c r="J68" s="454"/>
    </row>
    <row r="69" spans="2:10" ht="13" x14ac:dyDescent="0.3">
      <c r="B69" s="440"/>
      <c r="C69" s="455"/>
      <c r="D69" s="456"/>
      <c r="E69" s="453"/>
      <c r="F69" s="452"/>
      <c r="G69" s="454"/>
      <c r="H69" s="454"/>
      <c r="I69" s="454"/>
      <c r="J69" s="454"/>
    </row>
    <row r="70" spans="2:10" ht="13" x14ac:dyDescent="0.3">
      <c r="B70" s="440"/>
      <c r="C70" s="455"/>
      <c r="D70" s="456"/>
      <c r="E70" s="453"/>
      <c r="F70" s="452"/>
      <c r="G70" s="454"/>
      <c r="H70" s="454"/>
      <c r="I70" s="454"/>
      <c r="J70" s="454"/>
    </row>
    <row r="71" spans="2:10" ht="13" x14ac:dyDescent="0.3">
      <c r="B71" s="440"/>
      <c r="C71" s="455"/>
      <c r="D71" s="456"/>
      <c r="E71" s="453"/>
      <c r="F71" s="452"/>
      <c r="G71" s="454"/>
      <c r="H71" s="454"/>
      <c r="I71" s="454"/>
      <c r="J71" s="454"/>
    </row>
    <row r="72" spans="2:10" ht="13" x14ac:dyDescent="0.3">
      <c r="B72" s="440"/>
      <c r="C72" s="455"/>
      <c r="D72" s="456"/>
      <c r="E72" s="453"/>
      <c r="F72" s="454"/>
      <c r="G72" s="454"/>
      <c r="H72" s="454"/>
      <c r="I72" s="454"/>
      <c r="J72" s="454"/>
    </row>
    <row r="73" spans="2:10" ht="13" x14ac:dyDescent="0.3">
      <c r="B73" s="440"/>
      <c r="C73" s="455"/>
      <c r="D73" s="456"/>
      <c r="E73" s="453"/>
      <c r="F73" s="452"/>
      <c r="G73" s="454"/>
      <c r="H73" s="454"/>
      <c r="I73" s="454"/>
      <c r="J73" s="454"/>
    </row>
    <row r="74" spans="2:10" ht="13" x14ac:dyDescent="0.3">
      <c r="B74" s="440"/>
      <c r="C74" s="455"/>
      <c r="D74" s="456"/>
      <c r="E74" s="453"/>
      <c r="F74" s="452"/>
      <c r="G74" s="454"/>
      <c r="H74" s="454"/>
      <c r="I74" s="454"/>
      <c r="J74" s="454"/>
    </row>
    <row r="75" spans="2:10" ht="13" x14ac:dyDescent="0.3">
      <c r="B75" s="440"/>
      <c r="C75" s="455"/>
      <c r="D75" s="456"/>
      <c r="E75" s="453"/>
      <c r="F75" s="452"/>
      <c r="G75" s="454"/>
      <c r="H75" s="454"/>
      <c r="I75" s="454"/>
      <c r="J75" s="454"/>
    </row>
    <row r="76" spans="2:10" ht="13" x14ac:dyDescent="0.3">
      <c r="B76" s="440"/>
      <c r="C76" s="455"/>
      <c r="D76" s="456"/>
      <c r="E76" s="453"/>
      <c r="F76" s="452"/>
      <c r="G76" s="454"/>
      <c r="H76" s="454"/>
      <c r="I76" s="454"/>
      <c r="J76" s="454"/>
    </row>
    <row r="77" spans="2:10" ht="13" x14ac:dyDescent="0.3">
      <c r="B77" s="440"/>
      <c r="C77" s="455"/>
      <c r="D77" s="456"/>
      <c r="E77" s="453"/>
      <c r="F77" s="454"/>
      <c r="G77" s="454"/>
      <c r="H77" s="454"/>
      <c r="I77" s="454"/>
      <c r="J77" s="454"/>
    </row>
    <row r="78" spans="2:10" ht="13" x14ac:dyDescent="0.3">
      <c r="B78" s="440"/>
      <c r="C78" s="455"/>
      <c r="D78" s="456"/>
      <c r="E78" s="453"/>
      <c r="F78" s="452"/>
      <c r="G78" s="454"/>
      <c r="H78" s="454"/>
      <c r="I78" s="454"/>
      <c r="J78" s="454"/>
    </row>
    <row r="79" spans="2:10" ht="13" x14ac:dyDescent="0.3">
      <c r="B79" s="440"/>
      <c r="C79" s="455"/>
      <c r="D79" s="456"/>
      <c r="E79" s="453"/>
      <c r="F79" s="452"/>
      <c r="G79" s="454"/>
      <c r="H79" s="454"/>
      <c r="I79" s="454"/>
      <c r="J79" s="454"/>
    </row>
    <row r="80" spans="2:10" ht="13" x14ac:dyDescent="0.3">
      <c r="B80" s="440"/>
      <c r="C80" s="455"/>
      <c r="D80" s="456"/>
      <c r="E80" s="453"/>
      <c r="F80" s="452"/>
      <c r="G80" s="454"/>
      <c r="H80" s="454"/>
      <c r="I80" s="454"/>
      <c r="J80" s="454"/>
    </row>
    <row r="81" spans="2:10" ht="13" x14ac:dyDescent="0.3">
      <c r="B81" s="440"/>
      <c r="C81" s="455"/>
      <c r="D81" s="456"/>
      <c r="E81" s="453"/>
      <c r="F81" s="452"/>
      <c r="G81" s="454"/>
      <c r="H81" s="454"/>
      <c r="I81" s="454"/>
      <c r="J81" s="454"/>
    </row>
    <row r="82" spans="2:10" ht="13" x14ac:dyDescent="0.3">
      <c r="B82" s="440"/>
      <c r="C82" s="455"/>
      <c r="D82" s="456"/>
      <c r="E82" s="453"/>
      <c r="F82" s="454"/>
      <c r="G82" s="454"/>
      <c r="H82" s="454"/>
      <c r="I82" s="454"/>
      <c r="J82" s="454"/>
    </row>
    <row r="83" spans="2:10" ht="13" x14ac:dyDescent="0.3">
      <c r="B83" s="440"/>
      <c r="C83" s="455"/>
      <c r="D83" s="456"/>
      <c r="E83" s="453"/>
      <c r="F83" s="452"/>
      <c r="G83" s="454"/>
      <c r="H83" s="454"/>
      <c r="I83" s="454"/>
      <c r="J83" s="454"/>
    </row>
    <row r="84" spans="2:10" ht="13" x14ac:dyDescent="0.3">
      <c r="B84" s="440"/>
      <c r="C84" s="455"/>
      <c r="D84" s="456"/>
      <c r="E84" s="453"/>
      <c r="F84" s="452"/>
      <c r="G84" s="454"/>
      <c r="H84" s="454"/>
      <c r="I84" s="454"/>
      <c r="J84" s="454"/>
    </row>
    <row r="85" spans="2:10" ht="13" x14ac:dyDescent="0.3">
      <c r="B85" s="440"/>
      <c r="C85" s="455"/>
      <c r="D85" s="456"/>
      <c r="E85" s="453"/>
      <c r="F85" s="452"/>
      <c r="G85" s="454"/>
      <c r="H85" s="454"/>
      <c r="I85" s="454"/>
      <c r="J85" s="454"/>
    </row>
    <row r="86" spans="2:10" ht="13" x14ac:dyDescent="0.3">
      <c r="B86" s="440"/>
      <c r="C86" s="455"/>
      <c r="D86" s="456"/>
      <c r="E86" s="453"/>
      <c r="F86" s="452"/>
      <c r="G86" s="454"/>
      <c r="H86" s="454"/>
      <c r="I86" s="454"/>
      <c r="J86" s="454"/>
    </row>
    <row r="87" spans="2:10" ht="13" x14ac:dyDescent="0.3">
      <c r="B87" s="460"/>
      <c r="C87" s="455"/>
      <c r="D87" s="456"/>
      <c r="E87" s="453"/>
      <c r="F87" s="454"/>
      <c r="G87" s="454"/>
      <c r="H87" s="454"/>
      <c r="I87" s="454"/>
      <c r="J87" s="454"/>
    </row>
    <row r="88" spans="2:10" ht="13" x14ac:dyDescent="0.3">
      <c r="B88" s="440"/>
      <c r="C88" s="455"/>
      <c r="D88" s="456"/>
      <c r="E88" s="453"/>
      <c r="F88" s="454"/>
      <c r="G88" s="454"/>
      <c r="H88" s="454"/>
      <c r="I88" s="454"/>
      <c r="J88" s="454"/>
    </row>
    <row r="89" spans="2:10" ht="13" x14ac:dyDescent="0.3">
      <c r="B89" s="440"/>
      <c r="C89" s="455"/>
      <c r="D89" s="456"/>
      <c r="E89" s="453"/>
      <c r="F89" s="452"/>
      <c r="G89" s="454"/>
      <c r="H89" s="454"/>
      <c r="I89" s="454"/>
      <c r="J89" s="454"/>
    </row>
    <row r="90" spans="2:10" ht="13" x14ac:dyDescent="0.3">
      <c r="B90" s="440"/>
      <c r="C90" s="455"/>
      <c r="D90" s="456"/>
      <c r="E90" s="453"/>
      <c r="F90" s="452"/>
      <c r="G90" s="454"/>
      <c r="H90" s="454"/>
      <c r="I90" s="454"/>
      <c r="J90" s="454"/>
    </row>
    <row r="91" spans="2:10" ht="13" x14ac:dyDescent="0.3">
      <c r="B91" s="440"/>
      <c r="C91" s="455"/>
      <c r="D91" s="456"/>
      <c r="E91" s="453"/>
      <c r="F91" s="452"/>
      <c r="G91" s="454"/>
      <c r="H91" s="454"/>
      <c r="I91" s="454"/>
      <c r="J91" s="454"/>
    </row>
    <row r="92" spans="2:10" ht="13" x14ac:dyDescent="0.3">
      <c r="B92" s="440"/>
      <c r="C92" s="455"/>
      <c r="D92" s="456"/>
      <c r="E92" s="453"/>
      <c r="F92" s="452"/>
      <c r="G92" s="454"/>
      <c r="H92" s="454"/>
      <c r="I92" s="454"/>
      <c r="J92" s="454"/>
    </row>
    <row r="93" spans="2:10" ht="13" x14ac:dyDescent="0.3">
      <c r="B93" s="440"/>
      <c r="C93" s="455"/>
      <c r="D93" s="459"/>
      <c r="E93" s="453"/>
      <c r="F93" s="454"/>
      <c r="G93" s="454"/>
      <c r="H93" s="454"/>
      <c r="I93" s="454"/>
      <c r="J93" s="454"/>
    </row>
    <row r="94" spans="2:10" ht="13" x14ac:dyDescent="0.3">
      <c r="B94" s="440"/>
      <c r="C94" s="455"/>
      <c r="D94" s="456"/>
      <c r="E94" s="453"/>
      <c r="F94" s="452"/>
      <c r="G94" s="454"/>
      <c r="H94" s="454"/>
      <c r="I94" s="454"/>
      <c r="J94" s="454"/>
    </row>
    <row r="95" spans="2:10" ht="13" x14ac:dyDescent="0.3">
      <c r="B95" s="440"/>
      <c r="C95" s="455"/>
      <c r="D95" s="456"/>
      <c r="E95" s="453"/>
      <c r="F95" s="452"/>
      <c r="G95" s="454"/>
      <c r="H95" s="454"/>
      <c r="I95" s="454"/>
      <c r="J95" s="454"/>
    </row>
    <row r="96" spans="2:10" ht="13" x14ac:dyDescent="0.3">
      <c r="B96" s="440"/>
      <c r="C96" s="455"/>
      <c r="D96" s="456"/>
      <c r="E96" s="453"/>
      <c r="F96" s="452"/>
      <c r="G96" s="454"/>
      <c r="H96" s="454"/>
      <c r="I96" s="454"/>
      <c r="J96" s="454"/>
    </row>
    <row r="97" spans="2:10" ht="13" x14ac:dyDescent="0.3">
      <c r="B97" s="440"/>
      <c r="C97" s="455"/>
      <c r="D97" s="456"/>
      <c r="E97" s="453"/>
      <c r="F97" s="452"/>
      <c r="G97" s="454"/>
      <c r="H97" s="454"/>
      <c r="I97" s="454"/>
      <c r="J97" s="454"/>
    </row>
    <row r="98" spans="2:10" ht="13" x14ac:dyDescent="0.3">
      <c r="B98" s="440"/>
      <c r="C98" s="455"/>
      <c r="D98" s="459"/>
      <c r="E98" s="453"/>
      <c r="F98" s="454"/>
      <c r="G98" s="454"/>
      <c r="H98" s="454"/>
      <c r="I98" s="454"/>
      <c r="J98" s="454"/>
    </row>
    <row r="99" spans="2:10" ht="13" x14ac:dyDescent="0.3">
      <c r="B99" s="440"/>
      <c r="C99" s="455"/>
      <c r="D99" s="456"/>
      <c r="E99" s="453"/>
      <c r="F99" s="452"/>
      <c r="G99" s="454"/>
      <c r="H99" s="454"/>
      <c r="I99" s="454"/>
      <c r="J99" s="454"/>
    </row>
    <row r="100" spans="2:10" ht="13" x14ac:dyDescent="0.3">
      <c r="B100" s="440"/>
      <c r="C100" s="455"/>
      <c r="D100" s="456"/>
      <c r="E100" s="453"/>
      <c r="F100" s="452"/>
      <c r="G100" s="454"/>
      <c r="H100" s="454"/>
      <c r="I100" s="454"/>
      <c r="J100" s="454"/>
    </row>
    <row r="101" spans="2:10" ht="13" x14ac:dyDescent="0.3">
      <c r="B101" s="440"/>
      <c r="C101" s="455"/>
      <c r="D101" s="456"/>
      <c r="E101" s="453"/>
      <c r="F101" s="452"/>
      <c r="G101" s="454"/>
      <c r="H101" s="454"/>
      <c r="I101" s="454"/>
      <c r="J101" s="454"/>
    </row>
    <row r="102" spans="2:10" ht="13" x14ac:dyDescent="0.3">
      <c r="B102" s="440"/>
      <c r="C102" s="455"/>
      <c r="D102" s="456"/>
      <c r="E102" s="453"/>
      <c r="F102" s="452"/>
      <c r="G102" s="454"/>
      <c r="H102" s="454"/>
      <c r="I102" s="454"/>
      <c r="J102" s="454"/>
    </row>
    <row r="103" spans="2:10" ht="13" x14ac:dyDescent="0.3">
      <c r="B103" s="440"/>
      <c r="C103" s="455"/>
      <c r="D103" s="456"/>
      <c r="E103" s="453"/>
      <c r="F103" s="454"/>
      <c r="G103" s="454"/>
      <c r="H103" s="454"/>
      <c r="I103" s="454"/>
      <c r="J103" s="454"/>
    </row>
    <row r="104" spans="2:10" ht="13" x14ac:dyDescent="0.3">
      <c r="B104" s="440"/>
      <c r="C104" s="455"/>
      <c r="D104" s="456"/>
      <c r="E104" s="453"/>
      <c r="F104" s="452"/>
      <c r="G104" s="454"/>
      <c r="H104" s="454"/>
      <c r="I104" s="454"/>
      <c r="J104" s="454"/>
    </row>
    <row r="105" spans="2:10" ht="13" x14ac:dyDescent="0.3">
      <c r="B105" s="440"/>
      <c r="C105" s="455"/>
      <c r="D105" s="456"/>
      <c r="E105" s="453"/>
      <c r="F105" s="452"/>
      <c r="G105" s="454"/>
      <c r="H105" s="454"/>
      <c r="I105" s="454"/>
      <c r="J105" s="454"/>
    </row>
    <row r="106" spans="2:10" ht="13" x14ac:dyDescent="0.3">
      <c r="B106" s="440"/>
      <c r="C106" s="455"/>
      <c r="D106" s="456"/>
      <c r="E106" s="453"/>
      <c r="F106" s="452"/>
      <c r="G106" s="454"/>
      <c r="H106" s="454"/>
      <c r="I106" s="454"/>
      <c r="J106" s="454"/>
    </row>
    <row r="107" spans="2:10" ht="13" x14ac:dyDescent="0.3">
      <c r="B107" s="440"/>
      <c r="C107" s="455"/>
      <c r="D107" s="456"/>
      <c r="E107" s="453"/>
      <c r="F107" s="452"/>
      <c r="G107" s="454"/>
      <c r="H107" s="454"/>
      <c r="I107" s="454"/>
      <c r="J107" s="454"/>
    </row>
    <row r="108" spans="2:10" ht="13" x14ac:dyDescent="0.3">
      <c r="B108" s="440"/>
      <c r="C108" s="461"/>
      <c r="D108" s="456"/>
      <c r="E108" s="453"/>
      <c r="F108" s="454"/>
      <c r="G108" s="454"/>
      <c r="H108" s="454"/>
      <c r="I108" s="454"/>
      <c r="J108" s="454"/>
    </row>
    <row r="109" spans="2:10" ht="13" x14ac:dyDescent="0.3">
      <c r="B109" s="440"/>
      <c r="C109" s="455"/>
      <c r="D109" s="456"/>
      <c r="E109" s="453"/>
      <c r="F109" s="452"/>
      <c r="G109" s="454"/>
      <c r="H109" s="454"/>
      <c r="I109" s="454"/>
      <c r="J109" s="454"/>
    </row>
    <row r="110" spans="2:10" ht="13" x14ac:dyDescent="0.3">
      <c r="B110" s="440"/>
      <c r="C110" s="455"/>
      <c r="D110" s="456"/>
      <c r="E110" s="453"/>
      <c r="F110" s="452"/>
      <c r="G110" s="454"/>
      <c r="H110" s="454"/>
      <c r="I110" s="454"/>
      <c r="J110" s="454"/>
    </row>
    <row r="111" spans="2:10" ht="13" x14ac:dyDescent="0.3">
      <c r="B111" s="440"/>
      <c r="C111" s="455"/>
      <c r="D111" s="456"/>
      <c r="E111" s="453"/>
      <c r="F111" s="452"/>
      <c r="G111" s="454"/>
      <c r="H111" s="454"/>
      <c r="I111" s="454"/>
      <c r="J111" s="454"/>
    </row>
    <row r="112" spans="2:10" ht="13" x14ac:dyDescent="0.3">
      <c r="B112" s="440"/>
      <c r="C112" s="455"/>
      <c r="D112" s="456"/>
      <c r="E112" s="453"/>
      <c r="F112" s="452"/>
      <c r="G112" s="454"/>
      <c r="H112" s="454"/>
      <c r="I112" s="454"/>
      <c r="J112" s="454"/>
    </row>
    <row r="113" spans="2:10" ht="13" x14ac:dyDescent="0.3">
      <c r="B113" s="440"/>
      <c r="C113" s="455"/>
      <c r="D113" s="456"/>
      <c r="E113" s="453"/>
      <c r="F113" s="454"/>
      <c r="G113" s="454"/>
      <c r="H113" s="454"/>
      <c r="I113" s="454"/>
      <c r="J113" s="454"/>
    </row>
    <row r="114" spans="2:10" ht="13" x14ac:dyDescent="0.3">
      <c r="B114" s="440"/>
      <c r="C114" s="455"/>
      <c r="D114" s="456"/>
      <c r="E114" s="453"/>
      <c r="F114" s="452"/>
      <c r="G114" s="454"/>
      <c r="H114" s="454"/>
      <c r="I114" s="454"/>
      <c r="J114" s="454"/>
    </row>
    <row r="115" spans="2:10" ht="13" x14ac:dyDescent="0.3">
      <c r="B115" s="440"/>
      <c r="C115" s="455"/>
      <c r="D115" s="456"/>
      <c r="E115" s="453"/>
      <c r="F115" s="452"/>
      <c r="G115" s="454"/>
      <c r="H115" s="454"/>
      <c r="I115" s="454"/>
      <c r="J115" s="454"/>
    </row>
    <row r="116" spans="2:10" ht="13" x14ac:dyDescent="0.3">
      <c r="B116" s="440"/>
      <c r="C116" s="455"/>
      <c r="D116" s="456"/>
      <c r="E116" s="453"/>
      <c r="F116" s="452"/>
      <c r="G116" s="454"/>
      <c r="H116" s="454"/>
      <c r="I116" s="454"/>
      <c r="J116" s="454"/>
    </row>
    <row r="117" spans="2:10" ht="13" x14ac:dyDescent="0.3">
      <c r="B117" s="440"/>
      <c r="C117" s="455"/>
      <c r="D117" s="456"/>
      <c r="E117" s="453"/>
      <c r="F117" s="452"/>
      <c r="G117" s="454"/>
      <c r="H117" s="454"/>
      <c r="I117" s="454"/>
      <c r="J117" s="454"/>
    </row>
    <row r="118" spans="2:10" ht="13" x14ac:dyDescent="0.3">
      <c r="B118" s="440"/>
      <c r="C118" s="455"/>
      <c r="D118" s="456"/>
      <c r="E118" s="453"/>
      <c r="F118" s="454"/>
      <c r="G118" s="454"/>
      <c r="H118" s="454"/>
      <c r="I118" s="454"/>
      <c r="J118" s="454"/>
    </row>
    <row r="119" spans="2:10" ht="13" x14ac:dyDescent="0.3">
      <c r="B119" s="440"/>
      <c r="C119" s="455"/>
      <c r="D119" s="456"/>
      <c r="E119" s="453"/>
      <c r="F119" s="452"/>
      <c r="G119" s="454"/>
      <c r="H119" s="454"/>
      <c r="I119" s="454"/>
      <c r="J119" s="454"/>
    </row>
    <row r="120" spans="2:10" ht="13" x14ac:dyDescent="0.3">
      <c r="B120" s="440"/>
      <c r="C120" s="455"/>
      <c r="D120" s="456"/>
      <c r="E120" s="453"/>
      <c r="F120" s="452"/>
      <c r="G120" s="454"/>
      <c r="H120" s="454"/>
      <c r="I120" s="454"/>
      <c r="J120" s="454"/>
    </row>
    <row r="121" spans="2:10" ht="13" x14ac:dyDescent="0.3">
      <c r="B121" s="440"/>
      <c r="C121" s="455"/>
      <c r="D121" s="456"/>
      <c r="E121" s="453"/>
      <c r="F121" s="452"/>
      <c r="G121" s="454"/>
      <c r="H121" s="454"/>
      <c r="I121" s="454"/>
      <c r="J121" s="454"/>
    </row>
    <row r="122" spans="2:10" ht="13" x14ac:dyDescent="0.3">
      <c r="B122" s="440"/>
      <c r="C122" s="455"/>
      <c r="D122" s="456"/>
      <c r="E122" s="453"/>
      <c r="F122" s="452"/>
      <c r="G122" s="454"/>
      <c r="H122" s="454"/>
      <c r="I122" s="454"/>
      <c r="J122" s="454"/>
    </row>
    <row r="123" spans="2:10" ht="13" x14ac:dyDescent="0.3">
      <c r="B123" s="462"/>
      <c r="C123" s="455"/>
      <c r="D123" s="456"/>
      <c r="E123" s="453"/>
      <c r="F123" s="454"/>
      <c r="G123" s="454"/>
      <c r="H123" s="454"/>
      <c r="I123" s="454"/>
      <c r="J123" s="454"/>
    </row>
    <row r="124" spans="2:10" ht="13" x14ac:dyDescent="0.3">
      <c r="B124" s="440"/>
      <c r="C124" s="455"/>
      <c r="D124" s="456"/>
      <c r="E124" s="453"/>
      <c r="F124" s="452"/>
      <c r="G124" s="454"/>
      <c r="H124" s="454"/>
      <c r="I124" s="454"/>
      <c r="J124" s="454"/>
    </row>
    <row r="125" spans="2:10" ht="13" x14ac:dyDescent="0.3">
      <c r="B125" s="440"/>
      <c r="C125" s="455"/>
      <c r="D125" s="456"/>
      <c r="E125" s="453"/>
      <c r="F125" s="452"/>
      <c r="G125" s="454"/>
      <c r="H125" s="454"/>
      <c r="I125" s="454"/>
      <c r="J125" s="454"/>
    </row>
    <row r="126" spans="2:10" ht="13" x14ac:dyDescent="0.3">
      <c r="B126" s="440"/>
      <c r="C126" s="455"/>
      <c r="D126" s="456"/>
      <c r="E126" s="453"/>
      <c r="F126" s="452"/>
      <c r="G126" s="454"/>
      <c r="H126" s="454"/>
      <c r="I126" s="454"/>
      <c r="J126" s="454"/>
    </row>
    <row r="127" spans="2:10" ht="13" x14ac:dyDescent="0.3">
      <c r="B127" s="440"/>
      <c r="C127" s="455"/>
      <c r="D127" s="456"/>
      <c r="E127" s="453"/>
      <c r="F127" s="452"/>
      <c r="G127" s="454"/>
      <c r="H127" s="454"/>
      <c r="I127" s="454"/>
      <c r="J127" s="454"/>
    </row>
    <row r="128" spans="2:10" ht="13" x14ac:dyDescent="0.3">
      <c r="B128" s="462"/>
      <c r="C128" s="455"/>
      <c r="D128" s="456"/>
      <c r="E128" s="453"/>
      <c r="F128" s="454"/>
      <c r="G128" s="454"/>
      <c r="H128" s="454"/>
      <c r="I128" s="454"/>
      <c r="J128" s="454"/>
    </row>
    <row r="129" spans="2:10" ht="13" x14ac:dyDescent="0.3">
      <c r="B129" s="440"/>
      <c r="C129" s="455"/>
      <c r="D129" s="456"/>
      <c r="E129" s="453"/>
      <c r="F129" s="452"/>
      <c r="G129" s="454"/>
      <c r="H129" s="454"/>
      <c r="I129" s="454"/>
      <c r="J129" s="454"/>
    </row>
    <row r="130" spans="2:10" ht="13" x14ac:dyDescent="0.3">
      <c r="B130" s="440"/>
      <c r="C130" s="455"/>
      <c r="D130" s="456"/>
      <c r="E130" s="453"/>
      <c r="F130" s="452"/>
      <c r="G130" s="454"/>
      <c r="H130" s="454"/>
      <c r="I130" s="454"/>
      <c r="J130" s="454"/>
    </row>
    <row r="131" spans="2:10" ht="13" x14ac:dyDescent="0.3">
      <c r="B131" s="440"/>
      <c r="C131" s="455"/>
      <c r="D131" s="456"/>
      <c r="E131" s="453"/>
      <c r="F131" s="452"/>
      <c r="G131" s="454"/>
      <c r="H131" s="454"/>
      <c r="I131" s="454"/>
      <c r="J131" s="454"/>
    </row>
    <row r="132" spans="2:10" ht="13" x14ac:dyDescent="0.3">
      <c r="B132" s="440"/>
      <c r="C132" s="455"/>
      <c r="D132" s="456"/>
      <c r="E132" s="453"/>
      <c r="F132" s="452"/>
      <c r="G132" s="454"/>
      <c r="H132" s="454"/>
      <c r="I132" s="454"/>
      <c r="J132" s="454"/>
    </row>
  </sheetData>
  <customSheetViews>
    <customSheetView guid="{8518084F-664B-480E-A417-40471B895302}">
      <selection activeCell="I35" sqref="I35"/>
      <pageMargins left="0.7" right="0.7" top="0.75" bottom="0.75" header="0.3" footer="0.3"/>
      <pageSetup paperSize="9" orientation="portrait" r:id="rId1"/>
    </customSheetView>
    <customSheetView guid="{A6287E4D-5BF9-4C3A-97CD-65B3103CF22D}" showPageBreaks="1">
      <selection activeCell="I35" sqref="I35"/>
      <pageMargins left="0.7" right="0.7" top="0.75" bottom="0.75" header="0.3" footer="0.3"/>
      <pageSetup paperSize="9" orientation="portrait" r:id="rId2"/>
    </customSheetView>
    <customSheetView guid="{09DBA007-3252-469C-A5FF-9926A2999AF1}">
      <selection activeCell="I35" sqref="I35"/>
      <pageMargins left="0.7" right="0.7" top="0.75" bottom="0.75" header="0.3" footer="0.3"/>
    </customSheetView>
    <customSheetView guid="{1DCE7DFA-298E-45A4-BD6A-937F0F368AFE}">
      <selection activeCell="I35" sqref="I35"/>
      <pageMargins left="0.7" right="0.7" top="0.75" bottom="0.75" header="0.3" footer="0.3"/>
    </customSheetView>
    <customSheetView guid="{C3B3DC97-273E-4EE7-981F-9615A2885B03}">
      <selection activeCell="I35" sqref="I35"/>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796875" defaultRowHeight="12.5" x14ac:dyDescent="0.25"/>
  <sheetData/>
  <customSheetViews>
    <customSheetView guid="{8518084F-664B-480E-A417-40471B895302}">
      <pageMargins left="0.7" right="0.7" top="0.75" bottom="0.75" header="0.3" footer="0.3"/>
      <pageSetup paperSize="9" orientation="portrait" r:id="rId1"/>
    </customSheetView>
    <customSheetView guid="{A6287E4D-5BF9-4C3A-97CD-65B3103CF22D}" showPageBreaks="1">
      <pageMargins left="0.7" right="0.7" top="0.75" bottom="0.75" header="0.3" footer="0.3"/>
      <pageSetup paperSize="9" orientation="portrait" r:id="rId2"/>
    </customSheetView>
    <customSheetView guid="{09DBA007-3252-469C-A5FF-9926A2999AF1}">
      <pageMargins left="0.7" right="0.7" top="0.75" bottom="0.75" header="0.3" footer="0.3"/>
    </customSheetView>
    <customSheetView guid="{1DCE7DFA-298E-45A4-BD6A-937F0F368AFE}">
      <pageMargins left="0.7" right="0.7" top="0.75" bottom="0.75" header="0.3" footer="0.3"/>
    </customSheetView>
    <customSheetView guid="{C3B3DC97-273E-4EE7-981F-9615A2885B0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65"/>
  <sheetViews>
    <sheetView showGridLines="0" view="pageLayout" topLeftCell="A13" zoomScale="130" zoomScaleNormal="120" zoomScaleSheetLayoutView="130" zoomScalePageLayoutView="130" workbookViewId="0">
      <selection activeCell="G19" sqref="G19"/>
    </sheetView>
  </sheetViews>
  <sheetFormatPr baseColWidth="10" defaultColWidth="2.7265625" defaultRowHeight="15.5" x14ac:dyDescent="0.35"/>
  <cols>
    <col min="1" max="1" width="2.81640625" style="230" customWidth="1"/>
    <col min="2" max="2" width="58.1796875" style="138" customWidth="1"/>
    <col min="3" max="3" width="5.54296875" style="236" bestFit="1" customWidth="1"/>
    <col min="4" max="4" width="1.453125" style="231" customWidth="1"/>
    <col min="5" max="6" width="2.81640625" style="138" customWidth="1"/>
    <col min="7" max="7" width="55" style="138" customWidth="1"/>
    <col min="8" max="9" width="2.81640625" style="138" customWidth="1"/>
    <col min="10" max="10" width="2.81640625" style="229" customWidth="1"/>
    <col min="11" max="16384" width="2.7265625" style="142"/>
  </cols>
  <sheetData>
    <row r="1" spans="1:10" s="144" customFormat="1" ht="20.149999999999999" customHeight="1" x14ac:dyDescent="0.35"/>
    <row r="2" spans="1:10" s="144" customFormat="1" ht="20.149999999999999" customHeight="1" x14ac:dyDescent="0.35"/>
    <row r="3" spans="1:10" s="115" customFormat="1" ht="14.15" customHeight="1" x14ac:dyDescent="0.35">
      <c r="A3" s="517" t="s">
        <v>14</v>
      </c>
      <c r="B3" s="517"/>
      <c r="C3" s="517"/>
      <c r="D3" s="517"/>
      <c r="E3" s="517"/>
      <c r="F3" s="517"/>
      <c r="G3" s="517"/>
      <c r="H3" s="517"/>
      <c r="I3" s="517"/>
      <c r="J3" s="517"/>
    </row>
    <row r="4" spans="1:10" s="207" customFormat="1" ht="18" customHeight="1" x14ac:dyDescent="0.3">
      <c r="A4" s="199"/>
      <c r="B4" s="200"/>
      <c r="C4" s="234"/>
      <c r="D4" s="201"/>
      <c r="E4" s="204"/>
      <c r="F4" s="203"/>
      <c r="G4" s="205"/>
      <c r="H4" s="206"/>
      <c r="J4" s="208"/>
    </row>
    <row r="5" spans="1:10" s="207" customFormat="1" ht="18" customHeight="1" x14ac:dyDescent="0.3">
      <c r="A5" s="199"/>
      <c r="B5" s="200"/>
      <c r="C5" s="234"/>
      <c r="D5" s="201"/>
      <c r="E5" s="204"/>
      <c r="F5" s="203"/>
      <c r="G5" s="205"/>
      <c r="H5" s="206"/>
      <c r="J5" s="208"/>
    </row>
    <row r="6" spans="1:10" s="207" customFormat="1" ht="18" customHeight="1" x14ac:dyDescent="0.25">
      <c r="D6" s="201"/>
      <c r="E6" s="204"/>
      <c r="F6" s="203"/>
      <c r="G6" s="209"/>
      <c r="H6" s="210"/>
      <c r="J6" s="208"/>
    </row>
    <row r="7" spans="1:10" s="207" customFormat="1" ht="18" customHeight="1" x14ac:dyDescent="0.3">
      <c r="A7" s="202">
        <v>0</v>
      </c>
      <c r="B7" s="203" t="s">
        <v>15</v>
      </c>
      <c r="C7" s="234">
        <v>3</v>
      </c>
      <c r="D7" s="201"/>
      <c r="E7" s="204"/>
      <c r="F7" s="203"/>
      <c r="G7" s="209"/>
      <c r="H7" s="211"/>
      <c r="J7" s="208"/>
    </row>
    <row r="8" spans="1:10" s="207" customFormat="1" ht="18" customHeight="1" x14ac:dyDescent="0.25">
      <c r="A8" s="217"/>
      <c r="B8" s="218"/>
      <c r="C8" s="234"/>
      <c r="D8" s="201"/>
      <c r="E8" s="204"/>
      <c r="F8" s="212"/>
      <c r="G8" s="212"/>
      <c r="H8" s="206"/>
      <c r="J8" s="208"/>
    </row>
    <row r="9" spans="1:10" s="207" customFormat="1" ht="18" customHeight="1" x14ac:dyDescent="0.25">
      <c r="A9" s="216">
        <v>1</v>
      </c>
      <c r="B9" s="203" t="s">
        <v>509</v>
      </c>
      <c r="C9" s="234">
        <v>4</v>
      </c>
      <c r="D9" s="201"/>
      <c r="E9" s="204"/>
      <c r="F9" s="212"/>
      <c r="G9" s="212"/>
      <c r="H9" s="206"/>
      <c r="J9" s="208"/>
    </row>
    <row r="10" spans="1:10" s="207" customFormat="1" ht="18" customHeight="1" x14ac:dyDescent="0.25">
      <c r="A10" s="217"/>
      <c r="B10" s="218"/>
      <c r="C10" s="235"/>
      <c r="D10" s="201"/>
      <c r="E10" s="204"/>
      <c r="F10" s="212"/>
      <c r="G10" s="214"/>
      <c r="H10" s="206"/>
      <c r="J10" s="208"/>
    </row>
    <row r="11" spans="1:10" s="207" customFormat="1" ht="18" customHeight="1" x14ac:dyDescent="0.25">
      <c r="A11" s="217">
        <v>2</v>
      </c>
      <c r="B11" s="203" t="s">
        <v>16</v>
      </c>
      <c r="C11" s="234">
        <v>5</v>
      </c>
      <c r="D11" s="201"/>
      <c r="E11" s="204"/>
      <c r="F11" s="203"/>
      <c r="G11" s="215"/>
      <c r="H11" s="203"/>
      <c r="J11" s="208"/>
    </row>
    <row r="12" spans="1:10" s="207" customFormat="1" ht="18" customHeight="1" x14ac:dyDescent="0.3">
      <c r="A12" s="217"/>
      <c r="B12" s="218"/>
      <c r="C12" s="234"/>
      <c r="D12" s="201"/>
      <c r="E12" s="204"/>
      <c r="F12" s="203"/>
      <c r="G12" s="215"/>
      <c r="H12" s="211"/>
      <c r="J12" s="208"/>
    </row>
    <row r="13" spans="1:10" s="207" customFormat="1" ht="18" customHeight="1" x14ac:dyDescent="0.3">
      <c r="A13" s="217">
        <v>3</v>
      </c>
      <c r="B13" s="232" t="s">
        <v>17</v>
      </c>
      <c r="C13" s="234">
        <v>7</v>
      </c>
      <c r="D13" s="201"/>
      <c r="E13" s="204"/>
      <c r="F13" s="200"/>
      <c r="G13" s="214"/>
      <c r="H13" s="211"/>
      <c r="J13" s="208"/>
    </row>
    <row r="14" spans="1:10" s="207" customFormat="1" ht="18" customHeight="1" x14ac:dyDescent="0.3">
      <c r="A14" s="216"/>
      <c r="B14" s="218"/>
      <c r="C14" s="234"/>
      <c r="D14" s="201"/>
      <c r="E14" s="204"/>
      <c r="F14" s="200"/>
      <c r="G14" s="212"/>
      <c r="H14" s="211"/>
      <c r="J14" s="208"/>
    </row>
    <row r="15" spans="1:10" s="207" customFormat="1" ht="18" customHeight="1" x14ac:dyDescent="0.3">
      <c r="A15" s="216">
        <v>4</v>
      </c>
      <c r="B15" s="233" t="s">
        <v>18</v>
      </c>
      <c r="C15" s="234">
        <v>9</v>
      </c>
      <c r="D15" s="201"/>
      <c r="E15" s="204"/>
      <c r="F15" s="203"/>
      <c r="G15" s="203"/>
      <c r="H15" s="211"/>
      <c r="J15" s="208"/>
    </row>
    <row r="16" spans="1:10" s="207" customFormat="1" ht="18" customHeight="1" x14ac:dyDescent="0.3">
      <c r="A16" s="202"/>
      <c r="B16" s="218"/>
      <c r="C16" s="234"/>
      <c r="D16" s="201"/>
      <c r="E16" s="204"/>
      <c r="F16" s="203"/>
      <c r="G16" s="203"/>
      <c r="H16" s="211"/>
      <c r="J16" s="208"/>
    </row>
    <row r="17" spans="1:11" s="207" customFormat="1" ht="18" customHeight="1" x14ac:dyDescent="0.3">
      <c r="A17" s="213">
        <v>5</v>
      </c>
      <c r="B17" s="233" t="s">
        <v>19</v>
      </c>
      <c r="C17" s="234">
        <v>11</v>
      </c>
      <c r="D17" s="201"/>
      <c r="E17" s="204"/>
      <c r="F17" s="203"/>
      <c r="G17" s="205"/>
      <c r="H17" s="211"/>
      <c r="J17" s="208"/>
    </row>
    <row r="18" spans="1:11" s="207" customFormat="1" ht="18" customHeight="1" x14ac:dyDescent="0.3">
      <c r="A18" s="202"/>
      <c r="B18" s="218"/>
      <c r="C18" s="234"/>
      <c r="D18" s="201"/>
      <c r="E18" s="204"/>
      <c r="F18" s="203"/>
      <c r="G18" s="205"/>
      <c r="H18" s="211"/>
      <c r="J18" s="208"/>
    </row>
    <row r="19" spans="1:11" s="207" customFormat="1" ht="18" customHeight="1" x14ac:dyDescent="0.25">
      <c r="A19" s="206"/>
      <c r="B19" s="218" t="s">
        <v>20</v>
      </c>
      <c r="C19" s="234">
        <v>23</v>
      </c>
      <c r="D19" s="201"/>
      <c r="E19" s="204"/>
      <c r="F19" s="212"/>
      <c r="G19" s="212"/>
      <c r="H19" s="206"/>
      <c r="J19" s="208"/>
    </row>
    <row r="20" spans="1:11" s="207" customFormat="1" ht="18" customHeight="1" x14ac:dyDescent="0.25">
      <c r="A20" s="216"/>
      <c r="B20" s="218"/>
      <c r="C20" s="234"/>
      <c r="D20" s="201"/>
      <c r="E20" s="204"/>
      <c r="F20" s="212"/>
      <c r="G20" s="214"/>
      <c r="H20" s="203"/>
      <c r="J20" s="208"/>
    </row>
    <row r="21" spans="1:11" s="207" customFormat="1" ht="18" customHeight="1" x14ac:dyDescent="0.3">
      <c r="A21" s="216"/>
      <c r="B21" s="218" t="s">
        <v>21</v>
      </c>
      <c r="C21" s="234">
        <v>24</v>
      </c>
      <c r="D21" s="201"/>
      <c r="E21" s="204"/>
      <c r="F21" s="212"/>
      <c r="G21" s="214"/>
      <c r="H21" s="211"/>
      <c r="J21" s="208"/>
    </row>
    <row r="22" spans="1:11" s="207" customFormat="1" ht="18" customHeight="1" x14ac:dyDescent="0.3">
      <c r="A22" s="216"/>
      <c r="B22" s="224"/>
      <c r="C22" s="234"/>
      <c r="D22" s="201"/>
      <c r="E22" s="204"/>
      <c r="F22" s="218"/>
      <c r="G22" s="203"/>
      <c r="H22" s="211"/>
      <c r="J22" s="208"/>
    </row>
    <row r="23" spans="1:11" s="207" customFormat="1" ht="18" customHeight="1" x14ac:dyDescent="0.25">
      <c r="A23" s="219"/>
      <c r="B23" s="224"/>
      <c r="C23" s="234"/>
      <c r="D23" s="201"/>
      <c r="E23" s="204"/>
      <c r="F23" s="218"/>
      <c r="G23" s="203"/>
      <c r="H23" s="220"/>
      <c r="J23" s="208"/>
    </row>
    <row r="24" spans="1:11" s="207" customFormat="1" ht="18" customHeight="1" x14ac:dyDescent="0.25">
      <c r="A24" s="219"/>
      <c r="B24" s="224"/>
      <c r="C24" s="234"/>
      <c r="D24" s="201"/>
      <c r="E24" s="204"/>
      <c r="F24" s="218"/>
      <c r="G24" s="221"/>
      <c r="H24" s="220"/>
      <c r="J24" s="208"/>
    </row>
    <row r="25" spans="1:11" s="207" customFormat="1" ht="18" customHeight="1" x14ac:dyDescent="0.25">
      <c r="A25" s="222"/>
      <c r="B25" s="224"/>
      <c r="C25" s="234"/>
      <c r="D25" s="201"/>
      <c r="E25" s="204"/>
      <c r="F25" s="218"/>
      <c r="G25" s="221"/>
      <c r="H25" s="220"/>
      <c r="J25" s="208"/>
    </row>
    <row r="26" spans="1:11" s="207" customFormat="1" ht="18" customHeight="1" x14ac:dyDescent="0.25">
      <c r="A26" s="222"/>
      <c r="B26" s="224"/>
      <c r="C26" s="234"/>
      <c r="D26" s="201"/>
      <c r="E26" s="204"/>
      <c r="F26" s="218"/>
      <c r="G26" s="221"/>
      <c r="H26" s="223"/>
      <c r="J26" s="208"/>
    </row>
    <row r="27" spans="1:11" s="207" customFormat="1" ht="18" customHeight="1" x14ac:dyDescent="0.25">
      <c r="A27" s="222"/>
      <c r="B27" s="224"/>
      <c r="C27" s="234"/>
      <c r="D27" s="223"/>
      <c r="E27" s="219"/>
      <c r="J27" s="208"/>
    </row>
    <row r="28" spans="1:11" s="207" customFormat="1" ht="18" customHeight="1" x14ac:dyDescent="0.25">
      <c r="A28" s="219"/>
      <c r="B28" s="224"/>
      <c r="C28" s="234"/>
      <c r="D28" s="220"/>
      <c r="F28" s="224"/>
      <c r="G28" s="224"/>
      <c r="H28" s="224"/>
      <c r="I28" s="224"/>
      <c r="J28" s="208"/>
      <c r="K28" s="225"/>
    </row>
    <row r="29" spans="1:11" s="225" customFormat="1" ht="18" customHeight="1" x14ac:dyDescent="0.35">
      <c r="A29" s="219"/>
      <c r="B29" s="224"/>
      <c r="C29" s="234"/>
      <c r="D29" s="226"/>
      <c r="E29" s="224"/>
      <c r="F29" s="224"/>
      <c r="G29" s="224"/>
      <c r="H29" s="224"/>
      <c r="I29" s="224"/>
      <c r="J29" s="208"/>
    </row>
    <row r="30" spans="1:11" s="225" customFormat="1" ht="18" customHeight="1" x14ac:dyDescent="0.35">
      <c r="A30" s="219"/>
      <c r="B30" s="224"/>
      <c r="C30" s="234"/>
      <c r="D30" s="226"/>
      <c r="E30" s="224"/>
      <c r="F30" s="224"/>
      <c r="G30" s="224"/>
      <c r="H30" s="224"/>
      <c r="I30" s="224"/>
      <c r="J30" s="208"/>
    </row>
    <row r="31" spans="1:11" s="225" customFormat="1" ht="18" customHeight="1" x14ac:dyDescent="0.35">
      <c r="A31" s="219"/>
      <c r="B31" s="224"/>
      <c r="C31" s="234"/>
      <c r="D31" s="226"/>
      <c r="E31" s="224"/>
      <c r="F31" s="224"/>
      <c r="G31" s="224"/>
      <c r="H31" s="224"/>
      <c r="I31" s="224"/>
      <c r="J31" s="208"/>
    </row>
    <row r="32" spans="1:11" s="225" customFormat="1" ht="18" customHeight="1" x14ac:dyDescent="0.35">
      <c r="A32" s="219"/>
      <c r="B32" s="224"/>
      <c r="C32" s="234"/>
      <c r="D32" s="226"/>
      <c r="E32" s="224"/>
      <c r="F32" s="224"/>
      <c r="G32" s="224"/>
      <c r="H32" s="224"/>
      <c r="I32" s="224"/>
      <c r="J32" s="208"/>
    </row>
    <row r="33" spans="1:10" s="225" customFormat="1" x14ac:dyDescent="0.35">
      <c r="A33" s="222"/>
      <c r="B33" s="224"/>
      <c r="C33" s="234"/>
      <c r="D33" s="226"/>
      <c r="E33" s="224"/>
      <c r="F33" s="224"/>
      <c r="G33" s="224"/>
      <c r="H33" s="224"/>
      <c r="I33" s="224"/>
      <c r="J33" s="208"/>
    </row>
    <row r="34" spans="1:10" s="225" customFormat="1" x14ac:dyDescent="0.35">
      <c r="A34" s="227"/>
      <c r="B34" s="224"/>
      <c r="C34" s="234"/>
      <c r="D34" s="226"/>
      <c r="E34" s="224"/>
      <c r="F34" s="224"/>
      <c r="G34" s="224"/>
      <c r="H34" s="224"/>
      <c r="I34" s="224"/>
      <c r="J34" s="208"/>
    </row>
    <row r="35" spans="1:10" s="225" customFormat="1" ht="14.25" customHeight="1" x14ac:dyDescent="0.35">
      <c r="A35" s="227"/>
      <c r="B35" s="224"/>
      <c r="C35" s="234"/>
      <c r="D35" s="226"/>
      <c r="E35" s="224"/>
      <c r="F35" s="224"/>
      <c r="G35" s="224"/>
      <c r="H35" s="224"/>
      <c r="I35" s="224"/>
      <c r="J35" s="208"/>
    </row>
    <row r="36" spans="1:10" s="225" customFormat="1" ht="15" customHeight="1" x14ac:dyDescent="0.35">
      <c r="A36" s="222"/>
      <c r="B36" s="224"/>
      <c r="C36" s="234"/>
      <c r="D36" s="226"/>
      <c r="E36" s="224"/>
      <c r="F36" s="224"/>
      <c r="G36" s="224"/>
      <c r="H36" s="224"/>
      <c r="I36" s="224"/>
      <c r="J36" s="208"/>
    </row>
    <row r="37" spans="1:10" s="225" customFormat="1" x14ac:dyDescent="0.35">
      <c r="A37" s="222"/>
      <c r="B37" s="224"/>
      <c r="C37" s="234"/>
      <c r="D37" s="226"/>
      <c r="E37" s="224"/>
      <c r="F37" s="224"/>
      <c r="G37" s="224"/>
      <c r="H37" s="224"/>
      <c r="I37" s="224"/>
      <c r="J37" s="208"/>
    </row>
    <row r="38" spans="1:10" s="225" customFormat="1" x14ac:dyDescent="0.35">
      <c r="A38" s="222"/>
      <c r="B38" s="224"/>
      <c r="C38" s="234"/>
      <c r="D38" s="226"/>
      <c r="E38" s="224"/>
      <c r="F38" s="224"/>
      <c r="G38" s="224"/>
      <c r="H38" s="224"/>
      <c r="I38" s="224"/>
      <c r="J38" s="208"/>
    </row>
    <row r="39" spans="1:10" s="225" customFormat="1" x14ac:dyDescent="0.35">
      <c r="A39" s="222"/>
      <c r="B39" s="224"/>
      <c r="C39" s="234"/>
      <c r="D39" s="226"/>
      <c r="E39" s="224"/>
      <c r="F39" s="224"/>
      <c r="G39" s="224"/>
      <c r="H39" s="224"/>
      <c r="I39" s="224"/>
      <c r="J39" s="208"/>
    </row>
    <row r="40" spans="1:10" s="225" customFormat="1" x14ac:dyDescent="0.35">
      <c r="A40" s="228"/>
      <c r="B40" s="224"/>
      <c r="C40" s="234"/>
      <c r="D40" s="226"/>
      <c r="E40" s="224"/>
      <c r="F40" s="224"/>
      <c r="G40" s="224"/>
      <c r="H40" s="224"/>
      <c r="I40" s="224"/>
      <c r="J40" s="208"/>
    </row>
    <row r="41" spans="1:10" s="225" customFormat="1" x14ac:dyDescent="0.35">
      <c r="A41" s="227"/>
      <c r="B41" s="224"/>
      <c r="C41" s="234"/>
      <c r="D41" s="226"/>
      <c r="E41" s="224"/>
      <c r="F41" s="224"/>
      <c r="G41" s="224"/>
      <c r="H41" s="224"/>
      <c r="I41" s="224"/>
      <c r="J41" s="208"/>
    </row>
    <row r="42" spans="1:10" s="225" customFormat="1" x14ac:dyDescent="0.35">
      <c r="A42" s="227"/>
      <c r="B42" s="224"/>
      <c r="C42" s="234"/>
      <c r="D42" s="226"/>
      <c r="E42" s="224"/>
      <c r="F42" s="224"/>
      <c r="G42" s="224"/>
      <c r="H42" s="224"/>
      <c r="I42" s="224"/>
      <c r="J42" s="208"/>
    </row>
    <row r="43" spans="1:10" s="225" customFormat="1" x14ac:dyDescent="0.35">
      <c r="A43" s="227"/>
      <c r="B43" s="224"/>
      <c r="C43" s="234"/>
      <c r="D43" s="226"/>
      <c r="E43" s="224"/>
      <c r="F43" s="224"/>
      <c r="G43" s="224"/>
      <c r="H43" s="224"/>
      <c r="I43" s="224"/>
      <c r="J43" s="208"/>
    </row>
    <row r="44" spans="1:10" s="225" customFormat="1" x14ac:dyDescent="0.35">
      <c r="A44" s="227"/>
      <c r="B44" s="224"/>
      <c r="C44" s="234"/>
      <c r="D44" s="226"/>
      <c r="E44" s="224"/>
      <c r="F44" s="224"/>
      <c r="G44" s="224"/>
      <c r="H44" s="224"/>
      <c r="I44" s="224"/>
      <c r="J44" s="208"/>
    </row>
    <row r="45" spans="1:10" s="225" customFormat="1" x14ac:dyDescent="0.35">
      <c r="A45" s="227"/>
      <c r="B45" s="224"/>
      <c r="C45" s="234"/>
      <c r="D45" s="226"/>
      <c r="E45" s="224"/>
      <c r="F45" s="224"/>
      <c r="G45" s="224"/>
      <c r="H45" s="224"/>
      <c r="I45" s="224"/>
      <c r="J45" s="208"/>
    </row>
    <row r="46" spans="1:10" s="225" customFormat="1" x14ac:dyDescent="0.35">
      <c r="A46" s="227"/>
      <c r="B46" s="224"/>
      <c r="C46" s="234"/>
      <c r="D46" s="226"/>
      <c r="E46" s="224"/>
      <c r="F46" s="224"/>
      <c r="G46" s="224"/>
      <c r="H46" s="224"/>
      <c r="I46" s="224"/>
      <c r="J46" s="208"/>
    </row>
    <row r="47" spans="1:10" s="225" customFormat="1" x14ac:dyDescent="0.35">
      <c r="A47" s="227"/>
      <c r="B47" s="224"/>
      <c r="C47" s="234"/>
      <c r="D47" s="226"/>
      <c r="E47" s="224"/>
      <c r="F47" s="224"/>
      <c r="G47" s="224"/>
      <c r="H47" s="224"/>
      <c r="I47" s="224"/>
      <c r="J47" s="208"/>
    </row>
    <row r="48" spans="1:10" s="225" customFormat="1" x14ac:dyDescent="0.35">
      <c r="A48" s="227"/>
      <c r="B48" s="224"/>
      <c r="C48" s="234"/>
      <c r="D48" s="226"/>
      <c r="E48" s="224"/>
      <c r="F48" s="224"/>
      <c r="G48" s="224"/>
      <c r="H48" s="224"/>
      <c r="I48" s="224"/>
      <c r="J48" s="208"/>
    </row>
    <row r="49" spans="1:10" s="225" customFormat="1" x14ac:dyDescent="0.35">
      <c r="A49" s="227"/>
      <c r="B49" s="224"/>
      <c r="C49" s="234"/>
      <c r="D49" s="226"/>
      <c r="E49" s="224"/>
      <c r="F49" s="224"/>
      <c r="G49" s="224"/>
      <c r="H49" s="224"/>
      <c r="I49" s="224"/>
      <c r="J49" s="208"/>
    </row>
    <row r="50" spans="1:10" s="225" customFormat="1" x14ac:dyDescent="0.35">
      <c r="A50" s="227"/>
      <c r="B50" s="224"/>
      <c r="C50" s="234"/>
      <c r="D50" s="226"/>
      <c r="E50" s="224"/>
      <c r="F50" s="224"/>
      <c r="G50" s="224"/>
      <c r="H50" s="224"/>
      <c r="I50" s="224"/>
      <c r="J50" s="208"/>
    </row>
    <row r="51" spans="1:10" s="225" customFormat="1" x14ac:dyDescent="0.35">
      <c r="A51" s="227"/>
      <c r="B51" s="224"/>
      <c r="C51" s="234"/>
      <c r="D51" s="226"/>
      <c r="E51" s="224"/>
      <c r="F51" s="224"/>
      <c r="G51" s="224"/>
      <c r="H51" s="224"/>
      <c r="I51" s="224"/>
      <c r="J51" s="208"/>
    </row>
    <row r="52" spans="1:10" s="225" customFormat="1" x14ac:dyDescent="0.35">
      <c r="A52" s="227"/>
      <c r="B52" s="224"/>
      <c r="C52" s="234"/>
      <c r="D52" s="226"/>
      <c r="E52" s="224"/>
      <c r="F52" s="224"/>
      <c r="G52" s="224"/>
      <c r="H52" s="224"/>
      <c r="I52" s="224"/>
      <c r="J52" s="208"/>
    </row>
    <row r="53" spans="1:10" s="225" customFormat="1" x14ac:dyDescent="0.35">
      <c r="A53" s="227"/>
      <c r="B53" s="224"/>
      <c r="C53" s="234"/>
      <c r="D53" s="226"/>
      <c r="E53" s="224"/>
      <c r="F53" s="224"/>
      <c r="G53" s="224"/>
      <c r="H53" s="224"/>
      <c r="I53" s="224"/>
      <c r="J53" s="208"/>
    </row>
    <row r="54" spans="1:10" s="225" customFormat="1" x14ac:dyDescent="0.35">
      <c r="A54" s="227"/>
      <c r="B54" s="224"/>
      <c r="C54" s="234"/>
      <c r="D54" s="226"/>
      <c r="E54" s="224"/>
      <c r="F54" s="224"/>
      <c r="G54" s="224"/>
      <c r="H54" s="224"/>
      <c r="I54" s="224"/>
      <c r="J54" s="208"/>
    </row>
    <row r="55" spans="1:10" s="225" customFormat="1" x14ac:dyDescent="0.35">
      <c r="A55" s="227"/>
      <c r="B55" s="224"/>
      <c r="C55" s="234"/>
      <c r="D55" s="226"/>
      <c r="E55" s="224"/>
      <c r="F55" s="224"/>
      <c r="G55" s="224"/>
      <c r="H55" s="224"/>
      <c r="I55" s="224"/>
      <c r="J55" s="208"/>
    </row>
    <row r="56" spans="1:10" s="225" customFormat="1" x14ac:dyDescent="0.35">
      <c r="A56" s="227"/>
      <c r="B56" s="224"/>
      <c r="C56" s="234"/>
      <c r="D56" s="226"/>
      <c r="E56" s="224"/>
      <c r="F56" s="224"/>
      <c r="G56" s="224"/>
      <c r="H56" s="224"/>
      <c r="I56" s="224"/>
      <c r="J56" s="208"/>
    </row>
    <row r="57" spans="1:10" s="225" customFormat="1" x14ac:dyDescent="0.35">
      <c r="A57" s="227"/>
      <c r="B57" s="224"/>
      <c r="C57" s="234"/>
      <c r="D57" s="226"/>
      <c r="E57" s="224"/>
      <c r="F57" s="224"/>
      <c r="G57" s="224"/>
      <c r="H57" s="224"/>
      <c r="I57" s="224"/>
      <c r="J57" s="208"/>
    </row>
    <row r="58" spans="1:10" s="225" customFormat="1" x14ac:dyDescent="0.35">
      <c r="A58" s="227"/>
      <c r="B58" s="224"/>
      <c r="C58" s="234"/>
      <c r="D58" s="226"/>
      <c r="E58" s="224"/>
      <c r="F58" s="224"/>
      <c r="G58" s="224"/>
      <c r="H58" s="224"/>
      <c r="I58" s="224"/>
      <c r="J58" s="208"/>
    </row>
    <row r="59" spans="1:10" s="225" customFormat="1" x14ac:dyDescent="0.35">
      <c r="A59" s="227"/>
      <c r="B59" s="224"/>
      <c r="C59" s="234"/>
      <c r="D59" s="226"/>
      <c r="E59" s="224"/>
      <c r="F59" s="224"/>
      <c r="G59" s="224"/>
      <c r="H59" s="224"/>
      <c r="I59" s="224"/>
      <c r="J59" s="208"/>
    </row>
    <row r="60" spans="1:10" s="225" customFormat="1" x14ac:dyDescent="0.35">
      <c r="A60" s="227"/>
      <c r="B60" s="224"/>
      <c r="C60" s="234"/>
      <c r="D60" s="226"/>
      <c r="E60" s="224"/>
      <c r="F60" s="224"/>
      <c r="G60" s="224"/>
      <c r="H60" s="224"/>
      <c r="I60" s="224"/>
      <c r="J60" s="208"/>
    </row>
    <row r="61" spans="1:10" s="225" customFormat="1" x14ac:dyDescent="0.35">
      <c r="A61" s="227"/>
      <c r="B61" s="224"/>
      <c r="C61" s="234"/>
      <c r="D61" s="226"/>
      <c r="E61" s="224"/>
      <c r="F61" s="224"/>
      <c r="G61" s="224"/>
      <c r="H61" s="224"/>
      <c r="I61" s="224"/>
      <c r="J61" s="208"/>
    </row>
    <row r="62" spans="1:10" s="225" customFormat="1" x14ac:dyDescent="0.35">
      <c r="A62" s="227"/>
      <c r="B62" s="224"/>
      <c r="C62" s="234"/>
      <c r="D62" s="226"/>
      <c r="E62" s="224"/>
      <c r="F62" s="224"/>
      <c r="G62" s="224"/>
      <c r="H62" s="224"/>
      <c r="I62" s="224"/>
      <c r="J62" s="208"/>
    </row>
    <row r="63" spans="1:10" s="225" customFormat="1" x14ac:dyDescent="0.35">
      <c r="A63" s="227"/>
      <c r="B63" s="224"/>
      <c r="C63" s="234"/>
      <c r="D63" s="226"/>
      <c r="E63" s="224"/>
      <c r="F63" s="224"/>
      <c r="G63" s="224"/>
      <c r="H63" s="224"/>
      <c r="I63" s="224"/>
      <c r="J63" s="208"/>
    </row>
    <row r="64" spans="1:10" s="225" customFormat="1" x14ac:dyDescent="0.35">
      <c r="A64" s="227"/>
      <c r="B64" s="224"/>
      <c r="C64" s="234"/>
      <c r="D64" s="226"/>
      <c r="E64" s="224"/>
      <c r="F64" s="224"/>
      <c r="G64" s="224"/>
      <c r="H64" s="224"/>
      <c r="I64" s="224"/>
      <c r="J64" s="208"/>
    </row>
    <row r="65" spans="1:10" s="225" customFormat="1" x14ac:dyDescent="0.35">
      <c r="A65" s="227"/>
      <c r="B65" s="224"/>
      <c r="C65" s="234"/>
      <c r="D65" s="226"/>
      <c r="E65" s="224"/>
      <c r="F65" s="224"/>
      <c r="G65" s="224"/>
      <c r="H65" s="224"/>
      <c r="I65" s="224"/>
      <c r="J65" s="208"/>
    </row>
    <row r="66" spans="1:10" s="225" customFormat="1" x14ac:dyDescent="0.35">
      <c r="A66" s="227"/>
      <c r="B66" s="224"/>
      <c r="C66" s="234"/>
      <c r="D66" s="226"/>
      <c r="E66" s="224"/>
      <c r="F66" s="224"/>
      <c r="G66" s="224"/>
      <c r="H66" s="224"/>
      <c r="I66" s="224"/>
      <c r="J66" s="208"/>
    </row>
    <row r="67" spans="1:10" s="225" customFormat="1" x14ac:dyDescent="0.35">
      <c r="A67" s="227"/>
      <c r="B67" s="224"/>
      <c r="C67" s="234"/>
      <c r="D67" s="226"/>
      <c r="E67" s="224"/>
      <c r="F67" s="224"/>
      <c r="G67" s="224"/>
      <c r="H67" s="224"/>
      <c r="I67" s="224"/>
      <c r="J67" s="208"/>
    </row>
    <row r="68" spans="1:10" s="225" customFormat="1" x14ac:dyDescent="0.35">
      <c r="A68" s="227"/>
      <c r="B68" s="224"/>
      <c r="C68" s="234"/>
      <c r="D68" s="226"/>
      <c r="E68" s="224"/>
      <c r="F68" s="224"/>
      <c r="G68" s="224"/>
      <c r="H68" s="224"/>
      <c r="I68" s="224"/>
      <c r="J68" s="208"/>
    </row>
    <row r="69" spans="1:10" s="225" customFormat="1" x14ac:dyDescent="0.35">
      <c r="A69" s="227"/>
      <c r="B69" s="224"/>
      <c r="C69" s="234"/>
      <c r="D69" s="226"/>
      <c r="E69" s="224"/>
      <c r="F69" s="224"/>
      <c r="G69" s="224"/>
      <c r="H69" s="224"/>
      <c r="I69" s="224"/>
      <c r="J69" s="208"/>
    </row>
    <row r="70" spans="1:10" s="225" customFormat="1" x14ac:dyDescent="0.35">
      <c r="A70" s="227"/>
      <c r="B70" s="224"/>
      <c r="C70" s="234"/>
      <c r="D70" s="226"/>
      <c r="E70" s="224"/>
      <c r="F70" s="224"/>
      <c r="G70" s="224"/>
      <c r="H70" s="224"/>
      <c r="I70" s="224"/>
      <c r="J70" s="208"/>
    </row>
    <row r="71" spans="1:10" s="225" customFormat="1" x14ac:dyDescent="0.35">
      <c r="A71" s="227"/>
      <c r="B71" s="224"/>
      <c r="C71" s="234"/>
      <c r="D71" s="226"/>
      <c r="E71" s="224"/>
      <c r="F71" s="224"/>
      <c r="G71" s="224"/>
      <c r="H71" s="224"/>
      <c r="I71" s="224"/>
      <c r="J71" s="208"/>
    </row>
    <row r="72" spans="1:10" s="225" customFormat="1" x14ac:dyDescent="0.35">
      <c r="A72" s="227"/>
      <c r="B72" s="224"/>
      <c r="C72" s="234"/>
      <c r="D72" s="226"/>
      <c r="E72" s="224"/>
      <c r="F72" s="224"/>
      <c r="G72" s="224"/>
      <c r="H72" s="224"/>
      <c r="I72" s="224"/>
      <c r="J72" s="208"/>
    </row>
    <row r="73" spans="1:10" s="225" customFormat="1" x14ac:dyDescent="0.35">
      <c r="A73" s="227"/>
      <c r="B73" s="224"/>
      <c r="C73" s="234"/>
      <c r="D73" s="226"/>
      <c r="E73" s="224"/>
      <c r="F73" s="224"/>
      <c r="G73" s="224"/>
      <c r="H73" s="224"/>
      <c r="I73" s="224"/>
      <c r="J73" s="208"/>
    </row>
    <row r="74" spans="1:10" s="225" customFormat="1" x14ac:dyDescent="0.35">
      <c r="A74" s="227"/>
      <c r="B74" s="224"/>
      <c r="C74" s="234"/>
      <c r="D74" s="226"/>
      <c r="E74" s="224"/>
      <c r="F74" s="224"/>
      <c r="G74" s="224"/>
      <c r="H74" s="224"/>
      <c r="I74" s="224"/>
      <c r="J74" s="208"/>
    </row>
    <row r="75" spans="1:10" s="225" customFormat="1" x14ac:dyDescent="0.35">
      <c r="A75" s="227"/>
      <c r="B75" s="224"/>
      <c r="C75" s="234"/>
      <c r="D75" s="226"/>
      <c r="E75" s="224"/>
      <c r="F75" s="224"/>
      <c r="G75" s="224"/>
      <c r="H75" s="224"/>
      <c r="I75" s="224"/>
      <c r="J75" s="208"/>
    </row>
    <row r="76" spans="1:10" s="225" customFormat="1" x14ac:dyDescent="0.35">
      <c r="A76" s="227"/>
      <c r="B76" s="224"/>
      <c r="C76" s="234"/>
      <c r="D76" s="226"/>
      <c r="E76" s="224"/>
      <c r="F76" s="224"/>
      <c r="G76" s="224"/>
      <c r="H76" s="224"/>
      <c r="I76" s="224"/>
      <c r="J76" s="208"/>
    </row>
    <row r="77" spans="1:10" s="225" customFormat="1" x14ac:dyDescent="0.35">
      <c r="A77" s="227"/>
      <c r="B77" s="224"/>
      <c r="C77" s="234"/>
      <c r="D77" s="226"/>
      <c r="E77" s="224"/>
      <c r="F77" s="224"/>
      <c r="G77" s="224"/>
      <c r="H77" s="224"/>
      <c r="I77" s="224"/>
      <c r="J77" s="208"/>
    </row>
    <row r="78" spans="1:10" s="225" customFormat="1" x14ac:dyDescent="0.35">
      <c r="A78" s="227"/>
      <c r="B78" s="224"/>
      <c r="C78" s="234"/>
      <c r="D78" s="226"/>
      <c r="E78" s="224"/>
      <c r="F78" s="224"/>
      <c r="G78" s="224"/>
      <c r="H78" s="224"/>
      <c r="I78" s="224"/>
      <c r="J78" s="208"/>
    </row>
    <row r="79" spans="1:10" s="225" customFormat="1" x14ac:dyDescent="0.35">
      <c r="A79" s="227"/>
      <c r="B79" s="224"/>
      <c r="C79" s="234"/>
      <c r="D79" s="226"/>
      <c r="E79" s="224"/>
      <c r="F79" s="224"/>
      <c r="G79" s="224"/>
      <c r="H79" s="224"/>
      <c r="I79" s="224"/>
      <c r="J79" s="208"/>
    </row>
    <row r="80" spans="1:10" s="225" customFormat="1" x14ac:dyDescent="0.35">
      <c r="A80" s="227"/>
      <c r="B80" s="224"/>
      <c r="C80" s="234"/>
      <c r="D80" s="226"/>
      <c r="E80" s="224"/>
      <c r="F80" s="224"/>
      <c r="G80" s="224"/>
      <c r="H80" s="224"/>
      <c r="I80" s="224"/>
      <c r="J80" s="208"/>
    </row>
    <row r="81" spans="1:10" s="225" customFormat="1" x14ac:dyDescent="0.35">
      <c r="A81" s="227"/>
      <c r="B81" s="224"/>
      <c r="C81" s="234"/>
      <c r="D81" s="226"/>
      <c r="E81" s="224"/>
      <c r="F81" s="224"/>
      <c r="G81" s="224"/>
      <c r="H81" s="224"/>
      <c r="I81" s="224"/>
      <c r="J81" s="208"/>
    </row>
    <row r="82" spans="1:10" s="225" customFormat="1" x14ac:dyDescent="0.35">
      <c r="A82" s="227"/>
      <c r="B82" s="224"/>
      <c r="C82" s="234"/>
      <c r="D82" s="226"/>
      <c r="E82" s="224"/>
      <c r="F82" s="224"/>
      <c r="G82" s="224"/>
      <c r="H82" s="224"/>
      <c r="I82" s="224"/>
      <c r="J82" s="208"/>
    </row>
    <row r="83" spans="1:10" s="225" customFormat="1" x14ac:dyDescent="0.35">
      <c r="A83" s="227"/>
      <c r="B83" s="224"/>
      <c r="C83" s="234"/>
      <c r="D83" s="226"/>
      <c r="E83" s="224"/>
      <c r="F83" s="224"/>
      <c r="G83" s="224"/>
      <c r="H83" s="224"/>
      <c r="I83" s="224"/>
      <c r="J83" s="208"/>
    </row>
    <row r="84" spans="1:10" s="225" customFormat="1" x14ac:dyDescent="0.35">
      <c r="A84" s="227"/>
      <c r="B84" s="224"/>
      <c r="C84" s="234"/>
      <c r="D84" s="226"/>
      <c r="E84" s="224"/>
      <c r="F84" s="224"/>
      <c r="G84" s="224"/>
      <c r="H84" s="224"/>
      <c r="I84" s="224"/>
      <c r="J84" s="208"/>
    </row>
    <row r="85" spans="1:10" s="225" customFormat="1" x14ac:dyDescent="0.35">
      <c r="A85" s="227"/>
      <c r="B85" s="224"/>
      <c r="C85" s="234"/>
      <c r="D85" s="226"/>
      <c r="E85" s="224"/>
      <c r="F85" s="224"/>
      <c r="G85" s="224"/>
      <c r="H85" s="224"/>
      <c r="I85" s="224"/>
      <c r="J85" s="208"/>
    </row>
    <row r="86" spans="1:10" s="225" customFormat="1" x14ac:dyDescent="0.35">
      <c r="A86" s="227"/>
      <c r="B86" s="224"/>
      <c r="C86" s="234"/>
      <c r="D86" s="226"/>
      <c r="E86" s="224"/>
      <c r="F86" s="224"/>
      <c r="G86" s="224"/>
      <c r="H86" s="224"/>
      <c r="I86" s="224"/>
      <c r="J86" s="208"/>
    </row>
    <row r="87" spans="1:10" s="225" customFormat="1" x14ac:dyDescent="0.35">
      <c r="A87" s="227"/>
      <c r="B87" s="224"/>
      <c r="C87" s="234"/>
      <c r="D87" s="226"/>
      <c r="E87" s="224"/>
      <c r="F87" s="224"/>
      <c r="G87" s="224"/>
      <c r="H87" s="224"/>
      <c r="I87" s="224"/>
      <c r="J87" s="208"/>
    </row>
    <row r="88" spans="1:10" s="225" customFormat="1" x14ac:dyDescent="0.35">
      <c r="A88" s="227"/>
      <c r="B88" s="224"/>
      <c r="C88" s="234"/>
      <c r="D88" s="226"/>
      <c r="E88" s="224"/>
      <c r="F88" s="224"/>
      <c r="G88" s="224"/>
      <c r="H88" s="224"/>
      <c r="I88" s="224"/>
      <c r="J88" s="208"/>
    </row>
    <row r="89" spans="1:10" s="225" customFormat="1" x14ac:dyDescent="0.35">
      <c r="A89" s="227"/>
      <c r="B89" s="224"/>
      <c r="C89" s="234"/>
      <c r="D89" s="226"/>
      <c r="E89" s="224"/>
      <c r="F89" s="224"/>
      <c r="G89" s="224"/>
      <c r="H89" s="224"/>
      <c r="I89" s="224"/>
      <c r="J89" s="208"/>
    </row>
    <row r="90" spans="1:10" s="225" customFormat="1" x14ac:dyDescent="0.35">
      <c r="A90" s="227"/>
      <c r="B90" s="224"/>
      <c r="C90" s="234"/>
      <c r="D90" s="226"/>
      <c r="E90" s="224"/>
      <c r="F90" s="224"/>
      <c r="G90" s="224"/>
      <c r="H90" s="224"/>
      <c r="I90" s="224"/>
      <c r="J90" s="208"/>
    </row>
    <row r="91" spans="1:10" s="225" customFormat="1" x14ac:dyDescent="0.35">
      <c r="A91" s="227"/>
      <c r="B91" s="224"/>
      <c r="C91" s="234"/>
      <c r="D91" s="226"/>
      <c r="E91" s="224"/>
      <c r="F91" s="224"/>
      <c r="G91" s="224"/>
      <c r="H91" s="224"/>
      <c r="I91" s="224"/>
      <c r="J91" s="208"/>
    </row>
    <row r="92" spans="1:10" s="225" customFormat="1" x14ac:dyDescent="0.35">
      <c r="A92" s="227"/>
      <c r="B92" s="224"/>
      <c r="C92" s="234"/>
      <c r="D92" s="226"/>
      <c r="E92" s="224"/>
      <c r="F92" s="224"/>
      <c r="G92" s="224"/>
      <c r="H92" s="224"/>
      <c r="I92" s="224"/>
      <c r="J92" s="208"/>
    </row>
    <row r="93" spans="1:10" s="225" customFormat="1" x14ac:dyDescent="0.35">
      <c r="A93" s="227"/>
      <c r="B93" s="224"/>
      <c r="C93" s="234"/>
      <c r="D93" s="226"/>
      <c r="E93" s="224"/>
      <c r="F93" s="224"/>
      <c r="G93" s="224"/>
      <c r="H93" s="224"/>
      <c r="I93" s="224"/>
      <c r="J93" s="208"/>
    </row>
    <row r="94" spans="1:10" s="225" customFormat="1" x14ac:dyDescent="0.35">
      <c r="A94" s="227"/>
      <c r="B94" s="224"/>
      <c r="C94" s="234"/>
      <c r="D94" s="226"/>
      <c r="E94" s="224"/>
      <c r="F94" s="224"/>
      <c r="G94" s="224"/>
      <c r="H94" s="224"/>
      <c r="I94" s="224"/>
      <c r="J94" s="208"/>
    </row>
    <row r="95" spans="1:10" s="225" customFormat="1" x14ac:dyDescent="0.35">
      <c r="A95" s="227"/>
      <c r="B95" s="224"/>
      <c r="C95" s="234"/>
      <c r="D95" s="226"/>
      <c r="E95" s="224"/>
      <c r="F95" s="224"/>
      <c r="G95" s="224"/>
      <c r="H95" s="224"/>
      <c r="I95" s="224"/>
      <c r="J95" s="208"/>
    </row>
    <row r="96" spans="1:10" s="225" customFormat="1" x14ac:dyDescent="0.35">
      <c r="A96" s="227"/>
      <c r="B96" s="224"/>
      <c r="C96" s="234"/>
      <c r="D96" s="226"/>
      <c r="E96" s="224"/>
      <c r="F96" s="224"/>
      <c r="G96" s="224"/>
      <c r="H96" s="224"/>
      <c r="I96" s="224"/>
      <c r="J96" s="208"/>
    </row>
    <row r="97" spans="1:10" s="225" customFormat="1" x14ac:dyDescent="0.35">
      <c r="A97" s="227"/>
      <c r="B97" s="224"/>
      <c r="C97" s="234"/>
      <c r="D97" s="226"/>
      <c r="E97" s="224"/>
      <c r="F97" s="224"/>
      <c r="G97" s="224"/>
      <c r="H97" s="224"/>
      <c r="I97" s="224"/>
      <c r="J97" s="208"/>
    </row>
    <row r="98" spans="1:10" s="225" customFormat="1" x14ac:dyDescent="0.35">
      <c r="A98" s="227"/>
      <c r="B98" s="224"/>
      <c r="C98" s="234"/>
      <c r="D98" s="226"/>
      <c r="E98" s="224"/>
      <c r="F98" s="224"/>
      <c r="G98" s="224"/>
      <c r="H98" s="224"/>
      <c r="I98" s="224"/>
      <c r="J98" s="208"/>
    </row>
    <row r="99" spans="1:10" s="225" customFormat="1" x14ac:dyDescent="0.35">
      <c r="A99" s="227"/>
      <c r="B99" s="224"/>
      <c r="C99" s="234"/>
      <c r="D99" s="226"/>
      <c r="E99" s="224"/>
      <c r="F99" s="224"/>
      <c r="G99" s="224"/>
      <c r="H99" s="224"/>
      <c r="I99" s="224"/>
      <c r="J99" s="208"/>
    </row>
    <row r="100" spans="1:10" s="225" customFormat="1" x14ac:dyDescent="0.35">
      <c r="A100" s="227"/>
      <c r="B100" s="224"/>
      <c r="C100" s="234"/>
      <c r="D100" s="226"/>
      <c r="E100" s="224"/>
      <c r="F100" s="224"/>
      <c r="G100" s="224"/>
      <c r="H100" s="224"/>
      <c r="I100" s="224"/>
      <c r="J100" s="208"/>
    </row>
    <row r="101" spans="1:10" s="225" customFormat="1" x14ac:dyDescent="0.35">
      <c r="A101" s="227"/>
      <c r="B101" s="224"/>
      <c r="C101" s="234"/>
      <c r="D101" s="226"/>
      <c r="E101" s="224"/>
      <c r="F101" s="224"/>
      <c r="G101" s="224"/>
      <c r="H101" s="224"/>
      <c r="I101" s="224"/>
      <c r="J101" s="208"/>
    </row>
    <row r="102" spans="1:10" s="225" customFormat="1" x14ac:dyDescent="0.35">
      <c r="A102" s="227"/>
      <c r="B102" s="224"/>
      <c r="C102" s="234"/>
      <c r="D102" s="226"/>
      <c r="E102" s="224"/>
      <c r="F102" s="224"/>
      <c r="G102" s="224"/>
      <c r="H102" s="224"/>
      <c r="I102" s="224"/>
      <c r="J102" s="208"/>
    </row>
    <row r="103" spans="1:10" s="225" customFormat="1" x14ac:dyDescent="0.35">
      <c r="A103" s="227"/>
      <c r="B103" s="224"/>
      <c r="C103" s="234"/>
      <c r="D103" s="226"/>
      <c r="E103" s="224"/>
      <c r="F103" s="224"/>
      <c r="G103" s="224"/>
      <c r="H103" s="224"/>
      <c r="I103" s="224"/>
      <c r="J103" s="208"/>
    </row>
    <row r="104" spans="1:10" s="225" customFormat="1" x14ac:dyDescent="0.35">
      <c r="A104" s="227"/>
      <c r="B104" s="224"/>
      <c r="C104" s="234"/>
      <c r="D104" s="226"/>
      <c r="E104" s="224"/>
      <c r="F104" s="224"/>
      <c r="G104" s="224"/>
      <c r="H104" s="224"/>
      <c r="I104" s="224"/>
      <c r="J104" s="208"/>
    </row>
    <row r="105" spans="1:10" s="225" customFormat="1" x14ac:dyDescent="0.35">
      <c r="A105" s="227"/>
      <c r="B105" s="224"/>
      <c r="C105" s="234"/>
      <c r="D105" s="226"/>
      <c r="E105" s="224"/>
      <c r="F105" s="224"/>
      <c r="G105" s="224"/>
      <c r="H105" s="224"/>
      <c r="I105" s="224"/>
      <c r="J105" s="208"/>
    </row>
    <row r="106" spans="1:10" s="225" customFormat="1" x14ac:dyDescent="0.35">
      <c r="A106" s="227"/>
      <c r="B106" s="224"/>
      <c r="C106" s="234"/>
      <c r="D106" s="226"/>
      <c r="E106" s="224"/>
      <c r="F106" s="224"/>
      <c r="G106" s="224"/>
      <c r="H106" s="224"/>
      <c r="I106" s="224"/>
      <c r="J106" s="208"/>
    </row>
    <row r="107" spans="1:10" s="225" customFormat="1" x14ac:dyDescent="0.35">
      <c r="A107" s="227"/>
      <c r="B107" s="224"/>
      <c r="C107" s="234"/>
      <c r="D107" s="226"/>
      <c r="E107" s="224"/>
      <c r="F107" s="224"/>
      <c r="G107" s="224"/>
      <c r="H107" s="224"/>
      <c r="I107" s="224"/>
      <c r="J107" s="208"/>
    </row>
    <row r="108" spans="1:10" s="225" customFormat="1" x14ac:dyDescent="0.35">
      <c r="A108" s="227"/>
      <c r="B108" s="224"/>
      <c r="C108" s="234"/>
      <c r="D108" s="226"/>
      <c r="E108" s="224"/>
      <c r="F108" s="224"/>
      <c r="G108" s="224"/>
      <c r="H108" s="224"/>
      <c r="I108" s="224"/>
      <c r="J108" s="208"/>
    </row>
    <row r="109" spans="1:10" s="225" customFormat="1" x14ac:dyDescent="0.35">
      <c r="A109" s="227"/>
      <c r="B109" s="224"/>
      <c r="C109" s="234"/>
      <c r="D109" s="226"/>
      <c r="E109" s="224"/>
      <c r="F109" s="224"/>
      <c r="G109" s="224"/>
      <c r="H109" s="224"/>
      <c r="I109" s="224"/>
      <c r="J109" s="208"/>
    </row>
    <row r="110" spans="1:10" s="225" customFormat="1" x14ac:dyDescent="0.35">
      <c r="A110" s="227"/>
      <c r="B110" s="224"/>
      <c r="C110" s="234"/>
      <c r="D110" s="226"/>
      <c r="E110" s="224"/>
      <c r="F110" s="224"/>
      <c r="G110" s="224"/>
      <c r="H110" s="224"/>
      <c r="I110" s="224"/>
      <c r="J110" s="208"/>
    </row>
    <row r="111" spans="1:10" s="225" customFormat="1" x14ac:dyDescent="0.35">
      <c r="A111" s="227"/>
      <c r="B111" s="224"/>
      <c r="C111" s="234"/>
      <c r="D111" s="226"/>
      <c r="E111" s="224"/>
      <c r="F111" s="224"/>
      <c r="G111" s="224"/>
      <c r="H111" s="224"/>
      <c r="I111" s="224"/>
      <c r="J111" s="208"/>
    </row>
    <row r="112" spans="1:10" s="225" customFormat="1" x14ac:dyDescent="0.35">
      <c r="A112" s="227"/>
      <c r="B112" s="224"/>
      <c r="C112" s="234"/>
      <c r="D112" s="226"/>
      <c r="E112" s="224"/>
      <c r="F112" s="224"/>
      <c r="G112" s="224"/>
      <c r="H112" s="224"/>
      <c r="I112" s="224"/>
      <c r="J112" s="208"/>
    </row>
    <row r="113" spans="1:10" s="225" customFormat="1" x14ac:dyDescent="0.35">
      <c r="A113" s="227"/>
      <c r="B113" s="224"/>
      <c r="C113" s="234"/>
      <c r="D113" s="226"/>
      <c r="E113" s="224"/>
      <c r="F113" s="224"/>
      <c r="G113" s="224"/>
      <c r="H113" s="224"/>
      <c r="I113" s="224"/>
      <c r="J113" s="208"/>
    </row>
    <row r="114" spans="1:10" s="225" customFormat="1" x14ac:dyDescent="0.35">
      <c r="A114" s="227"/>
      <c r="B114" s="224"/>
      <c r="C114" s="234"/>
      <c r="D114" s="226"/>
      <c r="E114" s="224"/>
      <c r="F114" s="224"/>
      <c r="G114" s="224"/>
      <c r="H114" s="224"/>
      <c r="I114" s="224"/>
      <c r="J114" s="208"/>
    </row>
    <row r="115" spans="1:10" s="225" customFormat="1" x14ac:dyDescent="0.35">
      <c r="A115" s="227"/>
      <c r="B115" s="224"/>
      <c r="C115" s="234"/>
      <c r="D115" s="226"/>
      <c r="E115" s="224"/>
      <c r="F115" s="224"/>
      <c r="G115" s="224"/>
      <c r="H115" s="224"/>
      <c r="I115" s="224"/>
      <c r="J115" s="208"/>
    </row>
    <row r="116" spans="1:10" s="225" customFormat="1" x14ac:dyDescent="0.35">
      <c r="A116" s="227"/>
      <c r="B116" s="224"/>
      <c r="C116" s="234"/>
      <c r="D116" s="226"/>
      <c r="E116" s="224"/>
      <c r="F116" s="224"/>
      <c r="G116" s="224"/>
      <c r="H116" s="224"/>
      <c r="I116" s="224"/>
      <c r="J116" s="208"/>
    </row>
    <row r="117" spans="1:10" s="225" customFormat="1" x14ac:dyDescent="0.35">
      <c r="A117" s="227"/>
      <c r="B117" s="224"/>
      <c r="C117" s="234"/>
      <c r="D117" s="226"/>
      <c r="E117" s="224"/>
      <c r="F117" s="224"/>
      <c r="G117" s="224"/>
      <c r="H117" s="224"/>
      <c r="I117" s="224"/>
      <c r="J117" s="208"/>
    </row>
    <row r="118" spans="1:10" s="225" customFormat="1" x14ac:dyDescent="0.35">
      <c r="A118" s="227"/>
      <c r="B118" s="224"/>
      <c r="C118" s="234"/>
      <c r="D118" s="226"/>
      <c r="E118" s="224"/>
      <c r="F118" s="224"/>
      <c r="G118" s="224"/>
      <c r="H118" s="224"/>
      <c r="I118" s="224"/>
      <c r="J118" s="208"/>
    </row>
    <row r="119" spans="1:10" s="225" customFormat="1" x14ac:dyDescent="0.35">
      <c r="A119" s="227"/>
      <c r="B119" s="224"/>
      <c r="C119" s="234"/>
      <c r="D119" s="226"/>
      <c r="E119" s="224"/>
      <c r="F119" s="224"/>
      <c r="G119" s="224"/>
      <c r="H119" s="224"/>
      <c r="I119" s="224"/>
      <c r="J119" s="208"/>
    </row>
    <row r="120" spans="1:10" s="225" customFormat="1" x14ac:dyDescent="0.35">
      <c r="A120" s="227"/>
      <c r="B120" s="224"/>
      <c r="C120" s="234"/>
      <c r="D120" s="226"/>
      <c r="E120" s="224"/>
      <c r="F120" s="224"/>
      <c r="G120" s="224"/>
      <c r="H120" s="224"/>
      <c r="I120" s="224"/>
      <c r="J120" s="208"/>
    </row>
    <row r="121" spans="1:10" s="225" customFormat="1" x14ac:dyDescent="0.35">
      <c r="A121" s="227"/>
      <c r="B121" s="224"/>
      <c r="C121" s="234"/>
      <c r="D121" s="226"/>
      <c r="E121" s="224"/>
      <c r="F121" s="224"/>
      <c r="G121" s="224"/>
      <c r="H121" s="224"/>
      <c r="I121" s="224"/>
      <c r="J121" s="208"/>
    </row>
    <row r="122" spans="1:10" s="225" customFormat="1" x14ac:dyDescent="0.35">
      <c r="A122" s="227"/>
      <c r="B122" s="224"/>
      <c r="C122" s="234"/>
      <c r="D122" s="226"/>
      <c r="E122" s="224"/>
      <c r="F122" s="224"/>
      <c r="G122" s="224"/>
      <c r="H122" s="224"/>
      <c r="I122" s="224"/>
      <c r="J122" s="208"/>
    </row>
    <row r="123" spans="1:10" s="225" customFormat="1" x14ac:dyDescent="0.35">
      <c r="A123" s="227"/>
      <c r="B123" s="224"/>
      <c r="C123" s="234"/>
      <c r="D123" s="226"/>
      <c r="E123" s="224"/>
      <c r="F123" s="224"/>
      <c r="G123" s="224"/>
      <c r="H123" s="224"/>
      <c r="I123" s="224"/>
      <c r="J123" s="208"/>
    </row>
    <row r="124" spans="1:10" s="225" customFormat="1" x14ac:dyDescent="0.35">
      <c r="A124" s="227"/>
      <c r="B124" s="224"/>
      <c r="C124" s="234"/>
      <c r="D124" s="226"/>
      <c r="E124" s="224"/>
      <c r="F124" s="224"/>
      <c r="G124" s="224"/>
      <c r="H124" s="224"/>
      <c r="I124" s="224"/>
      <c r="J124" s="208"/>
    </row>
    <row r="125" spans="1:10" s="225" customFormat="1" x14ac:dyDescent="0.35">
      <c r="A125" s="227"/>
      <c r="B125" s="224"/>
      <c r="C125" s="234"/>
      <c r="D125" s="226"/>
      <c r="E125" s="224"/>
      <c r="F125" s="224"/>
      <c r="G125" s="224"/>
      <c r="H125" s="224"/>
      <c r="I125" s="224"/>
      <c r="J125" s="208"/>
    </row>
    <row r="126" spans="1:10" s="225" customFormat="1" x14ac:dyDescent="0.35">
      <c r="A126" s="227"/>
      <c r="B126" s="224"/>
      <c r="C126" s="234"/>
      <c r="D126" s="226"/>
      <c r="E126" s="224"/>
      <c r="F126" s="224"/>
      <c r="G126" s="224"/>
      <c r="H126" s="224"/>
      <c r="I126" s="224"/>
      <c r="J126" s="208"/>
    </row>
    <row r="127" spans="1:10" s="225" customFormat="1" x14ac:dyDescent="0.35">
      <c r="A127" s="227"/>
      <c r="B127" s="224"/>
      <c r="C127" s="234"/>
      <c r="D127" s="226"/>
      <c r="E127" s="224"/>
      <c r="F127" s="224"/>
      <c r="G127" s="224"/>
      <c r="H127" s="224"/>
      <c r="I127" s="224"/>
      <c r="J127" s="208"/>
    </row>
    <row r="128" spans="1:10" s="225" customFormat="1" x14ac:dyDescent="0.35">
      <c r="A128" s="227"/>
      <c r="B128" s="224"/>
      <c r="C128" s="234"/>
      <c r="D128" s="226"/>
      <c r="E128" s="224"/>
      <c r="F128" s="224"/>
      <c r="G128" s="224"/>
      <c r="H128" s="224"/>
      <c r="I128" s="224"/>
      <c r="J128" s="208"/>
    </row>
    <row r="129" spans="1:10" s="225" customFormat="1" x14ac:dyDescent="0.35">
      <c r="A129" s="227"/>
      <c r="B129" s="224"/>
      <c r="C129" s="234"/>
      <c r="D129" s="226"/>
      <c r="E129" s="224"/>
      <c r="F129" s="224"/>
      <c r="G129" s="224"/>
      <c r="H129" s="224"/>
      <c r="I129" s="224"/>
      <c r="J129" s="208"/>
    </row>
    <row r="130" spans="1:10" s="225" customFormat="1" x14ac:dyDescent="0.35">
      <c r="A130" s="227"/>
      <c r="B130" s="224"/>
      <c r="C130" s="234"/>
      <c r="D130" s="226"/>
      <c r="E130" s="224"/>
      <c r="F130" s="224"/>
      <c r="G130" s="224"/>
      <c r="H130" s="224"/>
      <c r="I130" s="224"/>
      <c r="J130" s="208"/>
    </row>
    <row r="131" spans="1:10" s="225" customFormat="1" x14ac:dyDescent="0.35">
      <c r="A131" s="227"/>
      <c r="B131" s="224"/>
      <c r="C131" s="234"/>
      <c r="D131" s="226"/>
      <c r="E131" s="224"/>
      <c r="F131" s="224"/>
      <c r="G131" s="224"/>
      <c r="H131" s="224"/>
      <c r="I131" s="224"/>
      <c r="J131" s="208"/>
    </row>
    <row r="132" spans="1:10" s="225" customFormat="1" x14ac:dyDescent="0.35">
      <c r="A132" s="227"/>
      <c r="B132" s="224"/>
      <c r="C132" s="234"/>
      <c r="D132" s="226"/>
      <c r="E132" s="224"/>
      <c r="F132" s="224"/>
      <c r="G132" s="224"/>
      <c r="H132" s="224"/>
      <c r="I132" s="224"/>
      <c r="J132" s="208"/>
    </row>
    <row r="133" spans="1:10" s="225" customFormat="1" x14ac:dyDescent="0.35">
      <c r="A133" s="227"/>
      <c r="B133" s="224"/>
      <c r="C133" s="234"/>
      <c r="D133" s="226"/>
      <c r="E133" s="224"/>
      <c r="F133" s="224"/>
      <c r="G133" s="224"/>
      <c r="H133" s="224"/>
      <c r="I133" s="224"/>
      <c r="J133" s="208"/>
    </row>
    <row r="134" spans="1:10" s="225" customFormat="1" x14ac:dyDescent="0.35">
      <c r="A134" s="227"/>
      <c r="B134" s="224"/>
      <c r="C134" s="234"/>
      <c r="D134" s="226"/>
      <c r="E134" s="224"/>
      <c r="F134" s="224"/>
      <c r="G134" s="224"/>
      <c r="H134" s="224"/>
      <c r="I134" s="224"/>
      <c r="J134" s="208"/>
    </row>
    <row r="135" spans="1:10" s="225" customFormat="1" x14ac:dyDescent="0.35">
      <c r="A135" s="227"/>
      <c r="B135" s="224"/>
      <c r="C135" s="234"/>
      <c r="D135" s="226"/>
      <c r="E135" s="224"/>
      <c r="F135" s="224"/>
      <c r="G135" s="224"/>
      <c r="H135" s="224"/>
      <c r="I135" s="224"/>
      <c r="J135" s="208"/>
    </row>
    <row r="136" spans="1:10" s="225" customFormat="1" x14ac:dyDescent="0.35">
      <c r="A136" s="227"/>
      <c r="B136" s="224"/>
      <c r="C136" s="234"/>
      <c r="D136" s="226"/>
      <c r="E136" s="224"/>
      <c r="F136" s="224"/>
      <c r="G136" s="224"/>
      <c r="H136" s="224"/>
      <c r="I136" s="224"/>
      <c r="J136" s="208"/>
    </row>
    <row r="137" spans="1:10" s="225" customFormat="1" x14ac:dyDescent="0.35">
      <c r="A137" s="227"/>
      <c r="B137" s="224"/>
      <c r="C137" s="234"/>
      <c r="D137" s="226"/>
      <c r="E137" s="224"/>
      <c r="F137" s="224"/>
      <c r="G137" s="224"/>
      <c r="H137" s="224"/>
      <c r="I137" s="224"/>
      <c r="J137" s="208"/>
    </row>
    <row r="138" spans="1:10" s="225" customFormat="1" x14ac:dyDescent="0.35">
      <c r="A138" s="227"/>
      <c r="B138" s="224"/>
      <c r="C138" s="234"/>
      <c r="D138" s="226"/>
      <c r="E138" s="224"/>
      <c r="F138" s="224"/>
      <c r="G138" s="224"/>
      <c r="H138" s="224"/>
      <c r="I138" s="224"/>
      <c r="J138" s="208"/>
    </row>
    <row r="139" spans="1:10" s="225" customFormat="1" x14ac:dyDescent="0.35">
      <c r="A139" s="227"/>
      <c r="B139" s="224"/>
      <c r="C139" s="234"/>
      <c r="D139" s="226"/>
      <c r="E139" s="224"/>
      <c r="F139" s="224"/>
      <c r="G139" s="224"/>
      <c r="H139" s="224"/>
      <c r="I139" s="224"/>
      <c r="J139" s="208"/>
    </row>
    <row r="140" spans="1:10" s="225" customFormat="1" x14ac:dyDescent="0.35">
      <c r="A140" s="227"/>
      <c r="B140" s="224"/>
      <c r="C140" s="234"/>
      <c r="D140" s="226"/>
      <c r="E140" s="224"/>
      <c r="F140" s="224"/>
      <c r="G140" s="224"/>
      <c r="H140" s="224"/>
      <c r="I140" s="224"/>
      <c r="J140" s="208"/>
    </row>
    <row r="141" spans="1:10" s="225" customFormat="1" x14ac:dyDescent="0.35">
      <c r="A141" s="227"/>
      <c r="B141" s="224"/>
      <c r="C141" s="234"/>
      <c r="D141" s="226"/>
      <c r="E141" s="224"/>
      <c r="F141" s="224"/>
      <c r="G141" s="224"/>
      <c r="H141" s="224"/>
      <c r="I141" s="224"/>
      <c r="J141" s="208"/>
    </row>
    <row r="142" spans="1:10" s="225" customFormat="1" x14ac:dyDescent="0.35">
      <c r="A142" s="227"/>
      <c r="B142" s="224"/>
      <c r="C142" s="234"/>
      <c r="D142" s="226"/>
      <c r="E142" s="224"/>
      <c r="F142" s="224"/>
      <c r="G142" s="224"/>
      <c r="H142" s="224"/>
      <c r="I142" s="224"/>
      <c r="J142" s="208"/>
    </row>
    <row r="143" spans="1:10" s="225" customFormat="1" x14ac:dyDescent="0.35">
      <c r="A143" s="227"/>
      <c r="B143" s="224"/>
      <c r="C143" s="234"/>
      <c r="D143" s="226"/>
      <c r="E143" s="224"/>
      <c r="F143" s="224"/>
      <c r="G143" s="224"/>
      <c r="H143" s="224"/>
      <c r="I143" s="224"/>
      <c r="J143" s="208"/>
    </row>
    <row r="144" spans="1:10" s="225" customFormat="1" x14ac:dyDescent="0.35">
      <c r="A144" s="227"/>
      <c r="B144" s="138"/>
      <c r="C144" s="234"/>
      <c r="D144" s="226"/>
      <c r="E144" s="224"/>
      <c r="F144" s="224"/>
      <c r="G144" s="224"/>
      <c r="H144" s="224"/>
      <c r="I144" s="224"/>
      <c r="J144" s="208"/>
    </row>
    <row r="145" spans="1:10" s="225" customFormat="1" x14ac:dyDescent="0.35">
      <c r="A145" s="227"/>
      <c r="B145" s="138"/>
      <c r="C145" s="234"/>
      <c r="D145" s="226"/>
      <c r="E145" s="224"/>
      <c r="F145" s="224"/>
      <c r="G145" s="224"/>
      <c r="H145" s="224"/>
      <c r="I145" s="224"/>
      <c r="J145" s="208"/>
    </row>
    <row r="146" spans="1:10" s="225" customFormat="1" x14ac:dyDescent="0.35">
      <c r="A146" s="227"/>
      <c r="B146" s="138"/>
      <c r="C146" s="234"/>
      <c r="D146" s="226"/>
      <c r="E146" s="224"/>
      <c r="F146" s="224"/>
      <c r="G146" s="224"/>
      <c r="H146" s="224"/>
      <c r="I146" s="224"/>
      <c r="J146" s="208"/>
    </row>
    <row r="147" spans="1:10" s="225" customFormat="1" x14ac:dyDescent="0.35">
      <c r="A147" s="227"/>
      <c r="B147" s="138"/>
      <c r="C147" s="234"/>
      <c r="D147" s="226"/>
      <c r="E147" s="224"/>
      <c r="F147" s="224"/>
      <c r="G147" s="224"/>
      <c r="H147" s="224"/>
      <c r="I147" s="224"/>
      <c r="J147" s="208"/>
    </row>
    <row r="148" spans="1:10" s="225" customFormat="1" x14ac:dyDescent="0.35">
      <c r="A148" s="227"/>
      <c r="B148" s="138"/>
      <c r="C148" s="236"/>
      <c r="D148" s="226"/>
      <c r="E148" s="224"/>
      <c r="F148" s="224"/>
      <c r="G148" s="224"/>
      <c r="H148" s="224"/>
      <c r="I148" s="224"/>
      <c r="J148" s="208"/>
    </row>
    <row r="149" spans="1:10" s="225" customFormat="1" x14ac:dyDescent="0.35">
      <c r="A149" s="227"/>
      <c r="B149" s="138"/>
      <c r="C149" s="236"/>
      <c r="D149" s="226"/>
      <c r="E149" s="224"/>
      <c r="F149" s="224"/>
      <c r="G149" s="224"/>
      <c r="H149" s="224"/>
      <c r="I149" s="224"/>
      <c r="J149" s="208"/>
    </row>
    <row r="150" spans="1:10" s="225" customFormat="1" x14ac:dyDescent="0.35">
      <c r="A150" s="227"/>
      <c r="B150" s="138"/>
      <c r="C150" s="236"/>
      <c r="D150" s="226"/>
      <c r="E150" s="224"/>
      <c r="F150" s="224"/>
      <c r="G150" s="224"/>
      <c r="H150" s="224"/>
      <c r="I150" s="224"/>
      <c r="J150" s="208"/>
    </row>
    <row r="151" spans="1:10" s="225" customFormat="1" x14ac:dyDescent="0.35">
      <c r="A151" s="227"/>
      <c r="B151" s="138"/>
      <c r="C151" s="236"/>
      <c r="D151" s="226"/>
      <c r="E151" s="224"/>
      <c r="F151" s="224"/>
      <c r="G151" s="224"/>
      <c r="H151" s="224"/>
      <c r="I151" s="224"/>
      <c r="J151" s="208"/>
    </row>
    <row r="152" spans="1:10" s="225" customFormat="1" x14ac:dyDescent="0.35">
      <c r="A152" s="227"/>
      <c r="B152" s="138"/>
      <c r="C152" s="236"/>
      <c r="D152" s="226"/>
      <c r="E152" s="224"/>
      <c r="F152" s="224"/>
      <c r="G152" s="224"/>
      <c r="H152" s="224"/>
      <c r="I152" s="224"/>
      <c r="J152" s="208"/>
    </row>
    <row r="153" spans="1:10" s="225" customFormat="1" x14ac:dyDescent="0.35">
      <c r="A153" s="227"/>
      <c r="B153" s="138"/>
      <c r="C153" s="236"/>
      <c r="D153" s="226"/>
      <c r="E153" s="224"/>
      <c r="F153" s="224"/>
      <c r="G153" s="224"/>
      <c r="H153" s="224"/>
      <c r="I153" s="224"/>
      <c r="J153" s="208"/>
    </row>
    <row r="154" spans="1:10" s="225" customFormat="1" x14ac:dyDescent="0.35">
      <c r="A154" s="227"/>
      <c r="B154" s="138"/>
      <c r="C154" s="236"/>
      <c r="D154" s="226"/>
      <c r="E154" s="224"/>
      <c r="F154" s="224"/>
      <c r="G154" s="224"/>
      <c r="H154" s="224"/>
      <c r="I154" s="224"/>
      <c r="J154" s="208"/>
    </row>
    <row r="155" spans="1:10" s="225" customFormat="1" x14ac:dyDescent="0.35">
      <c r="A155" s="227"/>
      <c r="B155" s="138"/>
      <c r="C155" s="236"/>
      <c r="D155" s="226"/>
      <c r="E155" s="224"/>
      <c r="F155" s="224"/>
      <c r="G155" s="224"/>
      <c r="H155" s="224"/>
      <c r="I155" s="224"/>
      <c r="J155" s="208"/>
    </row>
    <row r="156" spans="1:10" s="225" customFormat="1" x14ac:dyDescent="0.35">
      <c r="A156" s="227"/>
      <c r="B156" s="138"/>
      <c r="C156" s="236"/>
      <c r="D156" s="226"/>
      <c r="E156" s="224"/>
      <c r="F156" s="224"/>
      <c r="G156" s="224"/>
      <c r="H156" s="224"/>
      <c r="I156" s="224"/>
      <c r="J156" s="208"/>
    </row>
    <row r="157" spans="1:10" s="225" customFormat="1" x14ac:dyDescent="0.35">
      <c r="A157" s="227"/>
      <c r="B157" s="138"/>
      <c r="C157" s="236"/>
      <c r="D157" s="226"/>
      <c r="E157" s="224"/>
      <c r="F157" s="224"/>
      <c r="G157" s="224"/>
      <c r="H157" s="224"/>
      <c r="I157" s="224"/>
      <c r="J157" s="208"/>
    </row>
    <row r="158" spans="1:10" s="225" customFormat="1" x14ac:dyDescent="0.35">
      <c r="A158" s="227"/>
      <c r="B158" s="138"/>
      <c r="C158" s="236"/>
      <c r="D158" s="226"/>
      <c r="E158" s="224"/>
      <c r="F158" s="224"/>
      <c r="G158" s="224"/>
      <c r="H158" s="224"/>
      <c r="I158" s="224"/>
      <c r="J158" s="208"/>
    </row>
    <row r="159" spans="1:10" s="225" customFormat="1" x14ac:dyDescent="0.35">
      <c r="A159" s="227"/>
      <c r="B159" s="138"/>
      <c r="C159" s="236"/>
      <c r="D159" s="226"/>
      <c r="E159" s="224"/>
      <c r="F159" s="224"/>
      <c r="G159" s="224"/>
      <c r="H159" s="224"/>
      <c r="I159" s="224"/>
      <c r="J159" s="208"/>
    </row>
    <row r="160" spans="1:10" s="225" customFormat="1" x14ac:dyDescent="0.35">
      <c r="A160" s="227"/>
      <c r="B160" s="138"/>
      <c r="C160" s="236"/>
      <c r="D160" s="226"/>
      <c r="E160" s="224"/>
      <c r="F160" s="224"/>
      <c r="G160" s="224"/>
      <c r="H160" s="224"/>
      <c r="I160" s="224"/>
      <c r="J160" s="208"/>
    </row>
    <row r="161" spans="1:11" s="225" customFormat="1" x14ac:dyDescent="0.35">
      <c r="A161" s="227"/>
      <c r="B161" s="138"/>
      <c r="C161" s="236"/>
      <c r="D161" s="226"/>
      <c r="E161" s="224"/>
      <c r="F161" s="224"/>
      <c r="G161" s="224"/>
      <c r="H161" s="224"/>
      <c r="I161" s="224"/>
      <c r="J161" s="208"/>
    </row>
    <row r="162" spans="1:11" s="225" customFormat="1" x14ac:dyDescent="0.35">
      <c r="A162" s="227"/>
      <c r="B162" s="138"/>
      <c r="C162" s="236"/>
      <c r="D162" s="226"/>
      <c r="E162" s="224"/>
      <c r="F162" s="224"/>
      <c r="G162" s="224"/>
      <c r="H162" s="224"/>
      <c r="I162" s="224"/>
      <c r="J162" s="208"/>
    </row>
    <row r="163" spans="1:11" s="225" customFormat="1" x14ac:dyDescent="0.35">
      <c r="A163" s="227"/>
      <c r="B163" s="138"/>
      <c r="C163" s="236"/>
      <c r="D163" s="226"/>
      <c r="E163" s="224"/>
      <c r="F163" s="224"/>
      <c r="G163" s="224"/>
      <c r="H163" s="224"/>
      <c r="I163" s="224"/>
      <c r="J163" s="208"/>
    </row>
    <row r="164" spans="1:11" s="225" customFormat="1" x14ac:dyDescent="0.35">
      <c r="A164" s="227"/>
      <c r="B164" s="138"/>
      <c r="C164" s="236"/>
      <c r="D164" s="226"/>
      <c r="E164" s="224"/>
      <c r="F164" s="224"/>
      <c r="G164" s="224"/>
      <c r="H164" s="224"/>
      <c r="I164" s="224"/>
      <c r="J164" s="208"/>
    </row>
    <row r="165" spans="1:11" s="225" customFormat="1" x14ac:dyDescent="0.35">
      <c r="A165" s="227"/>
      <c r="B165" s="138"/>
      <c r="C165" s="236"/>
      <c r="D165" s="226"/>
      <c r="E165" s="224"/>
      <c r="F165" s="138"/>
      <c r="G165" s="138"/>
      <c r="H165" s="138"/>
      <c r="I165" s="138"/>
      <c r="J165" s="229"/>
      <c r="K165" s="142"/>
    </row>
  </sheetData>
  <customSheetViews>
    <customSheetView guid="{8518084F-664B-480E-A417-40471B895302}" scale="130" showPageBreaks="1" showGridLines="0" printArea="1" view="pageLayout" topLeftCell="A13">
      <selection activeCell="G19" sqref="G19"/>
      <pageMargins left="0.511811023622047" right="0.511811023622047" top="0.118110236220472" bottom="0.31496062992126" header="0" footer="0.118110236220472"/>
      <pageSetup paperSize="9" scale="99" firstPageNumber="2" orientation="landscape" r:id="rId1"/>
      <headerFooter>
        <oddFooter>&amp;C&amp;P</oddFooter>
      </headerFooter>
    </customSheetView>
    <customSheetView guid="{A6287E4D-5BF9-4C3A-97CD-65B3103CF22D}" scale="130" showPageBreaks="1" showGridLines="0" printArea="1" view="pageLayout">
      <selection activeCell="G19" sqref="G19"/>
      <pageMargins left="0.511811023622047" right="0.511811023622047" top="0.118110236220472" bottom="0.31496062992126" header="0" footer="0.118110236220472"/>
      <pageSetup paperSize="9" scale="99" firstPageNumber="2" orientation="landscape" r:id="rId2"/>
      <headerFooter>
        <oddFooter>&amp;C&amp;P</oddFooter>
      </headerFooter>
    </customSheetView>
    <customSheetView guid="{09DBA007-3252-469C-A5FF-9926A2999AF1}" scale="130" showPageBreaks="1" showGridLines="0" printArea="1" view="pageLayout">
      <selection activeCell="G19" sqref="G19"/>
      <pageMargins left="0.511811023622047" right="0.511811023622047" top="0.118110236220472" bottom="0.31496062992126" header="0" footer="0.118110236220472"/>
      <pageSetup paperSize="9" scale="99" firstPageNumber="2" orientation="landscape" r:id="rId3"/>
      <headerFooter>
        <oddFooter>&amp;C&amp;P</oddFooter>
      </headerFooter>
    </customSheetView>
    <customSheetView guid="{656E87C7-AF44-4CD3-9377-C3D5C6DC115A}" scale="130" showPageBreaks="1" showGridLines="0" printArea="1" view="pageLayout">
      <selection activeCell="G19" sqref="G19"/>
      <pageMargins left="0.511811023622047" right="0.511811023622047" top="0.118110236220472" bottom="0.31496062992126" header="0" footer="0.118110236220472"/>
      <pageSetup paperSize="9" scale="99" firstPageNumber="2" orientation="landscape" r:id="rId4"/>
      <headerFooter>
        <oddFooter>&amp;C&amp;P</oddFooter>
      </headerFooter>
    </customSheetView>
    <customSheetView guid="{3C38A369-376A-4F88-AFDE-D6ED9E97A2CD}" showPageBreaks="1" showGridLines="0" printArea="1" view="pageLayout">
      <selection activeCell="G8" sqref="G8"/>
      <pageMargins left="0.511811023622047" right="0.511811023622047" top="0.118110236220472" bottom="0.31496062992126" header="0" footer="0.118110236220472"/>
      <pageSetup paperSize="9" scale="99" firstPageNumber="2" orientation="landscape" r:id="rId5"/>
      <headerFooter>
        <oddFooter>&amp;C&amp;P</oddFooter>
      </headerFooter>
    </customSheetView>
    <customSheetView guid="{9571F930-CA7C-4B6B-A04A-B949C66F0EE2}" showPageBreaks="1" showGridLines="0" printArea="1" view="pageLayout" topLeftCell="A13">
      <selection activeCell="B9" sqref="B9"/>
      <pageMargins left="0.511811023622047" right="0.511811023622047" top="0.118110236220472" bottom="0.31496062992126" header="0" footer="0.118110236220472"/>
      <pageSetup paperSize="9" scale="99" firstPageNumber="2" orientation="landscape" r:id="rId6"/>
      <headerFooter>
        <oddFooter>&amp;C&amp;P</oddFooter>
      </headerFooter>
    </customSheetView>
    <customSheetView guid="{78CDE152-ABAA-43ED-A32C-834E67E5B6D9}" showPageBreaks="1" showGridLines="0" printArea="1" view="pageLayout" topLeftCell="A13">
      <selection activeCell="B9" sqref="B9"/>
      <pageMargins left="0.511811023622047" right="0.511811023622047" top="0.118110236220472" bottom="0.31496062992126" header="0" footer="0.118110236220472"/>
      <pageSetup paperSize="9" scale="99" firstPageNumber="2" orientation="landscape" r:id="rId7"/>
      <headerFooter>
        <oddFooter>&amp;C&amp;P</oddFooter>
      </headerFooter>
    </customSheetView>
    <customSheetView guid="{3F36EDBF-39FE-4520-9346-5B92C2FB6D92}" showPageBreaks="1" showGridLines="0" printArea="1" view="pageLayout" topLeftCell="A13">
      <selection activeCell="B9" sqref="B9"/>
      <pageMargins left="0.511811023622047" right="0.511811023622047" top="0.118110236220472" bottom="0.31496062992126" header="0" footer="0.118110236220472"/>
      <pageSetup paperSize="9" scale="99" firstPageNumber="2" orientation="landscape" r:id="rId8"/>
      <headerFooter>
        <oddFooter>&amp;C&amp;P</oddFooter>
      </headerFooter>
    </customSheetView>
    <customSheetView guid="{22CFD5DA-AFED-43A7-9C82-1553E57E7E2A}" scale="130" showPageBreaks="1" showGridLines="0" printArea="1" view="pageLayout">
      <selection activeCell="G19" sqref="G19"/>
      <pageMargins left="0.511811023622047" right="0.511811023622047" top="0.118110236220472" bottom="0.31496062992126" header="0" footer="0.118110236220472"/>
      <pageSetup paperSize="9" scale="99" firstPageNumber="2" orientation="landscape" r:id="rId9"/>
      <headerFooter>
        <oddFooter>&amp;C&amp;P</oddFooter>
      </headerFooter>
    </customSheetView>
    <customSheetView guid="{1DCE7DFA-298E-45A4-BD6A-937F0F368AFE}" scale="130" showPageBreaks="1" showGridLines="0" printArea="1" view="pageLayout">
      <selection activeCell="G19" sqref="G19"/>
      <pageMargins left="0.511811023622047" right="0.511811023622047" top="0.118110236220472" bottom="0.31496062992126" header="0" footer="0.118110236220472"/>
      <pageSetup paperSize="9" scale="99" firstPageNumber="2" orientation="landscape" r:id="rId10"/>
      <headerFooter>
        <oddFooter>&amp;C&amp;P</oddFooter>
      </headerFooter>
    </customSheetView>
    <customSheetView guid="{C3B3DC97-273E-4EE7-981F-9615A2885B03}" scale="130" showPageBreaks="1" showGridLines="0" printArea="1" view="pageLayout" topLeftCell="A13">
      <selection activeCell="G19" sqref="G19"/>
      <pageMargins left="0.511811023622047" right="0.511811023622047" top="0.118110236220472" bottom="0.31496062992126" header="0" footer="0.118110236220472"/>
      <pageSetup paperSize="9" scale="99" firstPageNumber="2" orientation="landscape" r:id="rId11"/>
      <headerFooter>
        <oddFooter>&amp;C&amp;P</oddFooter>
      </headerFooter>
    </customSheetView>
  </customSheetViews>
  <mergeCells count="1">
    <mergeCell ref="A3:J3"/>
  </mergeCells>
  <pageMargins left="0.511811023622047" right="0.511811023622047" top="0.118110236220472" bottom="0.31496062992126" header="0" footer="0.118110236220472"/>
  <pageSetup paperSize="9" scale="99" firstPageNumber="2" orientation="landscape" r:id="rId12"/>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8"/>
  <sheetViews>
    <sheetView view="pageBreakPreview" topLeftCell="A16" zoomScale="180" zoomScaleNormal="100" zoomScaleSheetLayoutView="112" workbookViewId="0">
      <selection activeCell="S21" sqref="S21:T21"/>
    </sheetView>
  </sheetViews>
  <sheetFormatPr baseColWidth="10" defaultColWidth="2.7265625" defaultRowHeight="10.5" x14ac:dyDescent="0.25"/>
  <cols>
    <col min="1" max="1" width="0.7265625" style="3" customWidth="1"/>
    <col min="2" max="2" width="3.453125" style="7" customWidth="1"/>
    <col min="3" max="3" width="0.7265625" style="3" customWidth="1"/>
    <col min="4" max="4" width="30" style="5" customWidth="1"/>
    <col min="5" max="8" width="3.7265625" style="6" customWidth="1"/>
    <col min="9" max="9" width="2.7265625" style="6" customWidth="1"/>
    <col min="10" max="10" width="11.81640625" style="6" customWidth="1"/>
    <col min="11" max="25" width="2.7265625" style="3"/>
    <col min="26" max="30" width="3.7265625" style="3" customWidth="1"/>
    <col min="31" max="16384" width="2.7265625" style="3"/>
  </cols>
  <sheetData>
    <row r="1" spans="2:30" ht="20.25" customHeight="1" x14ac:dyDescent="0.35">
      <c r="B1" s="4" t="s">
        <v>22</v>
      </c>
    </row>
    <row r="2" spans="2:30" ht="26.25" customHeight="1" x14ac:dyDescent="0.35">
      <c r="B2" s="4"/>
      <c r="S2" s="529"/>
      <c r="T2" s="529"/>
      <c r="U2" s="529"/>
      <c r="V2" s="529"/>
      <c r="W2" s="529"/>
      <c r="X2" s="529"/>
      <c r="Y2" s="529"/>
      <c r="Z2" s="529"/>
      <c r="AA2" s="529"/>
      <c r="AB2" s="529"/>
    </row>
    <row r="3" spans="2:30" ht="20.25" customHeight="1" x14ac:dyDescent="0.35">
      <c r="B3" s="4"/>
      <c r="D3" s="5" t="s">
        <v>747</v>
      </c>
      <c r="E3" s="530"/>
      <c r="F3" s="531"/>
      <c r="W3" s="166"/>
      <c r="X3" s="166"/>
      <c r="Y3" s="166"/>
      <c r="Z3" s="166"/>
      <c r="AA3" s="166"/>
      <c r="AB3" s="166"/>
    </row>
    <row r="5" spans="2:30" ht="12.75" customHeight="1" x14ac:dyDescent="0.3">
      <c r="B5" s="532" t="s">
        <v>23</v>
      </c>
      <c r="D5" s="128">
        <v>0.01</v>
      </c>
      <c r="E5" s="549">
        <f>D5+0.01</f>
        <v>0.02</v>
      </c>
      <c r="F5" s="550"/>
      <c r="G5" s="550"/>
      <c r="H5" s="551"/>
      <c r="I5" s="519">
        <f>E5+0.01</f>
        <v>0.03</v>
      </c>
      <c r="J5" s="536"/>
      <c r="K5" s="518">
        <f>I5+0.01</f>
        <v>0.04</v>
      </c>
      <c r="L5" s="519"/>
      <c r="M5" s="519"/>
      <c r="N5" s="519"/>
      <c r="O5" s="519"/>
      <c r="P5" s="519"/>
      <c r="Q5" s="519"/>
      <c r="R5" s="519"/>
      <c r="S5" s="519"/>
      <c r="T5" s="520"/>
      <c r="U5" s="518">
        <f>K5+0.01</f>
        <v>0.05</v>
      </c>
      <c r="V5" s="519"/>
      <c r="W5" s="519"/>
      <c r="X5" s="519"/>
      <c r="Y5" s="520"/>
      <c r="Z5" s="518">
        <f>U5+0.01</f>
        <v>6.0000000000000005E-2</v>
      </c>
      <c r="AA5" s="519"/>
      <c r="AB5" s="519"/>
      <c r="AC5" s="519"/>
      <c r="AD5" s="520"/>
    </row>
    <row r="6" spans="2:30" ht="12.75" customHeight="1" x14ac:dyDescent="0.25">
      <c r="B6" s="533"/>
      <c r="D6" s="528" t="s">
        <v>24</v>
      </c>
      <c r="E6" s="537" t="s">
        <v>25</v>
      </c>
      <c r="F6" s="538"/>
      <c r="G6" s="538"/>
      <c r="H6" s="539"/>
      <c r="I6" s="541" t="s">
        <v>26</v>
      </c>
      <c r="J6" s="539"/>
      <c r="K6" s="523" t="s">
        <v>27</v>
      </c>
      <c r="L6" s="521"/>
      <c r="M6" s="521"/>
      <c r="N6" s="521"/>
      <c r="O6" s="521"/>
      <c r="P6" s="521"/>
      <c r="Q6" s="521"/>
      <c r="R6" s="521"/>
      <c r="S6" s="521"/>
      <c r="T6" s="522"/>
      <c r="U6" s="523" t="s">
        <v>28</v>
      </c>
      <c r="V6" s="521"/>
      <c r="W6" s="521"/>
      <c r="X6" s="521"/>
      <c r="Y6" s="522"/>
      <c r="Z6" s="523" t="s">
        <v>29</v>
      </c>
      <c r="AA6" s="521"/>
      <c r="AB6" s="521"/>
      <c r="AC6" s="521"/>
      <c r="AD6" s="522"/>
    </row>
    <row r="7" spans="2:30" ht="12.75" customHeight="1" x14ac:dyDescent="0.25">
      <c r="B7" s="533"/>
      <c r="D7" s="528"/>
      <c r="E7" s="540"/>
      <c r="F7" s="538"/>
      <c r="G7" s="538"/>
      <c r="H7" s="539"/>
      <c r="I7" s="538"/>
      <c r="J7" s="539"/>
      <c r="K7" s="523"/>
      <c r="L7" s="521"/>
      <c r="M7" s="521"/>
      <c r="N7" s="521"/>
      <c r="O7" s="521"/>
      <c r="P7" s="521"/>
      <c r="Q7" s="521"/>
      <c r="R7" s="521"/>
      <c r="S7" s="521"/>
      <c r="T7" s="522"/>
      <c r="U7" s="523"/>
      <c r="V7" s="521"/>
      <c r="W7" s="521"/>
      <c r="X7" s="521"/>
      <c r="Y7" s="522"/>
      <c r="Z7" s="523"/>
      <c r="AA7" s="521"/>
      <c r="AB7" s="521"/>
      <c r="AC7" s="521"/>
      <c r="AD7" s="522"/>
    </row>
    <row r="8" spans="2:30" ht="12.75" customHeight="1" x14ac:dyDescent="0.25">
      <c r="B8" s="533"/>
      <c r="D8" s="528"/>
      <c r="E8" s="540"/>
      <c r="F8" s="538"/>
      <c r="G8" s="538"/>
      <c r="H8" s="539"/>
      <c r="I8" s="538"/>
      <c r="J8" s="539"/>
      <c r="K8" s="523"/>
      <c r="L8" s="521"/>
      <c r="M8" s="521"/>
      <c r="N8" s="521"/>
      <c r="O8" s="521"/>
      <c r="P8" s="521"/>
      <c r="Q8" s="521"/>
      <c r="R8" s="521"/>
      <c r="S8" s="521"/>
      <c r="T8" s="522"/>
      <c r="U8" s="523"/>
      <c r="V8" s="521"/>
      <c r="W8" s="521"/>
      <c r="X8" s="521"/>
      <c r="Y8" s="522"/>
      <c r="Z8" s="523"/>
      <c r="AA8" s="521"/>
      <c r="AB8" s="521"/>
      <c r="AC8" s="521"/>
      <c r="AD8" s="522"/>
    </row>
    <row r="9" spans="2:30" ht="12.75" customHeight="1" x14ac:dyDescent="0.25">
      <c r="B9" s="533"/>
      <c r="D9" s="528"/>
      <c r="E9" s="540"/>
      <c r="F9" s="538"/>
      <c r="G9" s="538"/>
      <c r="H9" s="539"/>
      <c r="I9" s="538"/>
      <c r="J9" s="539"/>
      <c r="K9" s="523"/>
      <c r="L9" s="521"/>
      <c r="M9" s="521"/>
      <c r="N9" s="521"/>
      <c r="O9" s="521"/>
      <c r="P9" s="521"/>
      <c r="Q9" s="521"/>
      <c r="R9" s="521"/>
      <c r="S9" s="521"/>
      <c r="T9" s="522"/>
      <c r="U9" s="523"/>
      <c r="V9" s="521"/>
      <c r="W9" s="521"/>
      <c r="X9" s="521"/>
      <c r="Y9" s="522"/>
      <c r="Z9" s="523"/>
      <c r="AA9" s="521"/>
      <c r="AB9" s="521"/>
      <c r="AC9" s="521"/>
      <c r="AD9" s="522"/>
    </row>
    <row r="10" spans="2:30" ht="12.75" customHeight="1" x14ac:dyDescent="0.25">
      <c r="B10" s="533"/>
      <c r="D10" s="528"/>
      <c r="E10" s="540"/>
      <c r="F10" s="538"/>
      <c r="G10" s="538"/>
      <c r="H10" s="539"/>
      <c r="I10" s="538"/>
      <c r="J10" s="539"/>
      <c r="K10" s="552" t="s">
        <v>30</v>
      </c>
      <c r="L10" s="553"/>
      <c r="M10" s="553"/>
      <c r="N10" s="553"/>
      <c r="O10" s="553"/>
      <c r="P10" s="553"/>
      <c r="Q10" s="553"/>
      <c r="R10" s="553"/>
      <c r="S10" s="553"/>
      <c r="T10" s="554"/>
      <c r="U10" s="523"/>
      <c r="V10" s="521"/>
      <c r="W10" s="521"/>
      <c r="X10" s="521"/>
      <c r="Y10" s="522"/>
      <c r="Z10" s="523"/>
      <c r="AA10" s="521"/>
      <c r="AB10" s="521"/>
      <c r="AC10" s="521"/>
      <c r="AD10" s="522"/>
    </row>
    <row r="11" spans="2:30" ht="12.75" customHeight="1" x14ac:dyDescent="0.25">
      <c r="B11" s="533"/>
      <c r="D11" s="528"/>
      <c r="E11" s="540"/>
      <c r="F11" s="538"/>
      <c r="G11" s="538"/>
      <c r="H11" s="539"/>
      <c r="I11" s="538"/>
      <c r="J11" s="539"/>
      <c r="K11" s="552"/>
      <c r="L11" s="553"/>
      <c r="M11" s="553"/>
      <c r="N11" s="553"/>
      <c r="O11" s="553"/>
      <c r="P11" s="553"/>
      <c r="Q11" s="553"/>
      <c r="R11" s="553"/>
      <c r="S11" s="553"/>
      <c r="T11" s="554"/>
      <c r="U11" s="523"/>
      <c r="V11" s="521"/>
      <c r="W11" s="521"/>
      <c r="X11" s="521"/>
      <c r="Y11" s="522"/>
      <c r="Z11" s="523"/>
      <c r="AA11" s="521"/>
      <c r="AB11" s="521"/>
      <c r="AC11" s="521"/>
      <c r="AD11" s="522"/>
    </row>
    <row r="12" spans="2:30" ht="12.75" customHeight="1" x14ac:dyDescent="0.25">
      <c r="B12" s="533"/>
      <c r="D12" s="528"/>
      <c r="E12" s="27"/>
      <c r="F12" s="28"/>
      <c r="G12" s="28"/>
      <c r="H12" s="52"/>
      <c r="I12" s="8"/>
      <c r="J12" s="14"/>
      <c r="K12" s="43"/>
      <c r="L12" s="44"/>
      <c r="M12" s="44"/>
      <c r="N12" s="44"/>
      <c r="O12" s="44"/>
      <c r="P12" s="44"/>
      <c r="Q12" s="44"/>
      <c r="R12" s="44"/>
      <c r="S12" s="44"/>
      <c r="T12" s="53"/>
      <c r="U12" s="523"/>
      <c r="V12" s="521"/>
      <c r="W12" s="521"/>
      <c r="X12" s="521"/>
      <c r="Y12" s="522"/>
      <c r="Z12" s="16"/>
      <c r="AA12" s="17"/>
      <c r="AB12" s="17"/>
      <c r="AC12" s="17"/>
      <c r="AD12" s="54"/>
    </row>
    <row r="13" spans="2:30" ht="12.75" customHeight="1" x14ac:dyDescent="0.25">
      <c r="B13" s="533"/>
      <c r="D13" s="528"/>
      <c r="E13" s="13">
        <v>1</v>
      </c>
      <c r="F13" s="8" t="s">
        <v>31</v>
      </c>
      <c r="G13" s="28"/>
      <c r="H13" s="28"/>
      <c r="I13" s="542"/>
      <c r="J13" s="543"/>
      <c r="K13" s="51">
        <v>1</v>
      </c>
      <c r="L13" s="521" t="s">
        <v>32</v>
      </c>
      <c r="M13" s="521"/>
      <c r="N13" s="521"/>
      <c r="O13" s="521"/>
      <c r="P13" s="521"/>
      <c r="Q13" s="521"/>
      <c r="R13" s="521"/>
      <c r="S13" s="521"/>
      <c r="T13" s="522"/>
      <c r="U13" s="523"/>
      <c r="V13" s="521"/>
      <c r="W13" s="521"/>
      <c r="X13" s="521"/>
      <c r="Y13" s="522"/>
      <c r="Z13" s="475"/>
      <c r="AA13" s="476"/>
      <c r="AB13" s="476"/>
      <c r="AC13" s="476"/>
      <c r="AD13" s="477"/>
    </row>
    <row r="14" spans="2:30" ht="12.75" customHeight="1" x14ac:dyDescent="0.25">
      <c r="B14" s="533"/>
      <c r="D14" s="11"/>
      <c r="E14" s="13">
        <v>2</v>
      </c>
      <c r="F14" s="8" t="s">
        <v>33</v>
      </c>
      <c r="G14" s="28"/>
      <c r="H14" s="28"/>
      <c r="I14" s="542"/>
      <c r="J14" s="543"/>
      <c r="K14" s="51">
        <v>2</v>
      </c>
      <c r="L14" s="521" t="s">
        <v>34</v>
      </c>
      <c r="M14" s="521"/>
      <c r="N14" s="521"/>
      <c r="O14" s="521"/>
      <c r="P14" s="521"/>
      <c r="Q14" s="521"/>
      <c r="R14" s="521"/>
      <c r="S14" s="521"/>
      <c r="T14" s="522"/>
      <c r="U14" s="16"/>
      <c r="V14" s="17"/>
      <c r="W14" s="17"/>
      <c r="X14" s="17"/>
      <c r="Y14" s="54"/>
      <c r="Z14" s="475">
        <v>1</v>
      </c>
      <c r="AA14" s="476" t="s">
        <v>35</v>
      </c>
      <c r="AB14" s="476"/>
      <c r="AC14" s="476"/>
      <c r="AD14" s="477"/>
    </row>
    <row r="15" spans="2:30" ht="12.75" customHeight="1" x14ac:dyDescent="0.25">
      <c r="B15" s="533"/>
      <c r="D15" s="11"/>
      <c r="E15" s="12"/>
      <c r="F15" s="8"/>
      <c r="G15" s="28"/>
      <c r="H15" s="28"/>
      <c r="I15" s="542"/>
      <c r="J15" s="543"/>
      <c r="K15" s="51">
        <v>3</v>
      </c>
      <c r="L15" s="521" t="s">
        <v>36</v>
      </c>
      <c r="M15" s="521"/>
      <c r="N15" s="521"/>
      <c r="O15" s="521"/>
      <c r="P15" s="521"/>
      <c r="Q15" s="521"/>
      <c r="R15" s="521"/>
      <c r="S15" s="521"/>
      <c r="T15" s="522"/>
      <c r="U15" s="16"/>
      <c r="V15" s="17"/>
      <c r="W15" s="17"/>
      <c r="X15" s="17"/>
      <c r="Y15" s="54"/>
      <c r="Z15" s="475">
        <v>2</v>
      </c>
      <c r="AA15" s="476" t="s">
        <v>37</v>
      </c>
      <c r="AB15" s="476"/>
      <c r="AC15" s="476"/>
      <c r="AD15" s="477"/>
    </row>
    <row r="16" spans="2:30" ht="12.75" customHeight="1" x14ac:dyDescent="0.25">
      <c r="B16" s="533"/>
      <c r="D16" s="15"/>
      <c r="E16" s="13"/>
      <c r="F16" s="8"/>
      <c r="G16" s="28"/>
      <c r="H16" s="28"/>
      <c r="I16" s="542"/>
      <c r="J16" s="543"/>
      <c r="K16" s="13">
        <v>4</v>
      </c>
      <c r="L16" s="17" t="s">
        <v>38</v>
      </c>
      <c r="M16" s="17"/>
      <c r="N16" s="17"/>
      <c r="O16" s="17"/>
      <c r="P16" s="17"/>
      <c r="Q16" s="17"/>
      <c r="R16" s="17"/>
      <c r="S16" s="17"/>
      <c r="T16" s="54"/>
      <c r="U16" s="16"/>
      <c r="V16" s="17"/>
      <c r="W16" s="17"/>
      <c r="X16" s="17"/>
      <c r="Y16" s="54"/>
      <c r="Z16" s="475">
        <v>3</v>
      </c>
      <c r="AA16" s="476" t="s">
        <v>39</v>
      </c>
      <c r="AB16" s="476"/>
      <c r="AC16" s="476"/>
      <c r="AD16" s="477"/>
    </row>
    <row r="17" spans="2:30" ht="12.75" customHeight="1" x14ac:dyDescent="0.25">
      <c r="B17" s="534"/>
      <c r="D17" s="15"/>
      <c r="E17" s="27"/>
      <c r="F17" s="28"/>
      <c r="G17" s="28"/>
      <c r="H17" s="28"/>
      <c r="I17" s="542"/>
      <c r="J17" s="543"/>
      <c r="K17" s="13">
        <v>5</v>
      </c>
      <c r="L17" s="17" t="s">
        <v>40</v>
      </c>
      <c r="M17" s="17"/>
      <c r="N17" s="17"/>
      <c r="O17" s="17"/>
      <c r="P17" s="17"/>
      <c r="Q17" s="17"/>
      <c r="R17" s="17"/>
      <c r="S17" s="17"/>
      <c r="T17" s="54"/>
      <c r="U17" s="16"/>
      <c r="V17" s="17"/>
      <c r="W17" s="17"/>
      <c r="X17" s="17"/>
      <c r="Y17" s="54"/>
      <c r="Z17" s="475">
        <v>4</v>
      </c>
      <c r="AA17" s="476" t="s">
        <v>41</v>
      </c>
      <c r="AB17" s="476"/>
      <c r="AC17" s="476"/>
      <c r="AD17" s="477"/>
    </row>
    <row r="18" spans="2:30" ht="13.5" customHeight="1" x14ac:dyDescent="0.25">
      <c r="B18" s="534"/>
      <c r="D18" s="11"/>
      <c r="E18" s="29"/>
      <c r="F18" s="30"/>
      <c r="G18" s="30"/>
      <c r="H18" s="30"/>
      <c r="I18" s="542"/>
      <c r="J18" s="543"/>
      <c r="K18" s="13">
        <v>6</v>
      </c>
      <c r="L18" s="17" t="s">
        <v>42</v>
      </c>
      <c r="M18" s="17"/>
      <c r="N18" s="17"/>
      <c r="O18" s="17"/>
      <c r="P18" s="17"/>
      <c r="Q18" s="17"/>
      <c r="R18" s="17"/>
      <c r="S18" s="17"/>
      <c r="T18" s="54"/>
      <c r="U18" s="16"/>
      <c r="V18" s="17"/>
      <c r="W18" s="17"/>
      <c r="X18" s="17"/>
      <c r="Y18" s="54"/>
      <c r="Z18" s="475">
        <v>5</v>
      </c>
      <c r="AA18" s="476" t="s">
        <v>43</v>
      </c>
      <c r="AB18" s="476"/>
      <c r="AC18" s="476"/>
      <c r="AD18" s="477"/>
    </row>
    <row r="19" spans="2:30" x14ac:dyDescent="0.25">
      <c r="B19" s="534"/>
      <c r="D19" s="11"/>
      <c r="E19" s="29"/>
      <c r="F19" s="30"/>
      <c r="G19" s="30"/>
      <c r="H19" s="30"/>
      <c r="I19" s="542"/>
      <c r="J19" s="543"/>
      <c r="K19" s="13">
        <v>7</v>
      </c>
      <c r="L19" s="17" t="s">
        <v>44</v>
      </c>
      <c r="M19" s="17"/>
      <c r="N19" s="17"/>
      <c r="O19" s="17"/>
      <c r="P19" s="17"/>
      <c r="Q19" s="17"/>
      <c r="R19" s="17"/>
      <c r="S19" s="17"/>
      <c r="T19" s="54"/>
      <c r="U19" s="16"/>
      <c r="V19" s="17"/>
      <c r="W19" s="17"/>
      <c r="X19" s="17"/>
      <c r="Y19" s="54"/>
      <c r="Z19" s="475"/>
      <c r="AA19" s="476"/>
      <c r="AB19" s="476"/>
      <c r="AC19" s="476"/>
      <c r="AD19" s="477"/>
    </row>
    <row r="20" spans="2:30" x14ac:dyDescent="0.25">
      <c r="B20" s="534"/>
      <c r="D20" s="11"/>
      <c r="E20" s="29"/>
      <c r="F20" s="30"/>
      <c r="G20" s="30"/>
      <c r="H20" s="30"/>
      <c r="I20" s="542"/>
      <c r="J20" s="543"/>
      <c r="K20" s="13">
        <v>8</v>
      </c>
      <c r="L20" s="17" t="s">
        <v>45</v>
      </c>
      <c r="M20" s="17"/>
      <c r="N20" s="17"/>
      <c r="O20" s="17"/>
      <c r="P20" s="17"/>
      <c r="Q20" s="17"/>
      <c r="R20" s="17"/>
      <c r="S20" s="17"/>
      <c r="T20" s="54"/>
      <c r="U20" s="16"/>
      <c r="V20" s="17"/>
      <c r="W20" s="17"/>
      <c r="X20" s="17"/>
      <c r="Y20" s="54"/>
      <c r="Z20" s="475"/>
      <c r="AA20" s="476"/>
      <c r="AB20" s="476"/>
      <c r="AC20" s="476"/>
      <c r="AD20" s="477"/>
    </row>
    <row r="21" spans="2:30" x14ac:dyDescent="0.25">
      <c r="B21" s="534"/>
      <c r="D21" s="11"/>
      <c r="E21" s="29"/>
      <c r="F21" s="30"/>
      <c r="G21" s="30"/>
      <c r="H21" s="55"/>
      <c r="I21" s="8"/>
      <c r="J21" s="14"/>
      <c r="K21" s="13">
        <v>9</v>
      </c>
      <c r="L21" s="17" t="s">
        <v>46</v>
      </c>
      <c r="M21" s="17"/>
      <c r="N21" s="17"/>
      <c r="O21" s="17"/>
      <c r="P21" s="17"/>
      <c r="Q21" s="17"/>
      <c r="R21" s="17"/>
      <c r="S21" s="17"/>
      <c r="T21" s="54"/>
      <c r="U21" s="16"/>
      <c r="V21" s="17"/>
      <c r="W21" s="17"/>
      <c r="X21" s="17"/>
      <c r="Y21" s="54"/>
      <c r="Z21" s="16"/>
      <c r="AA21" s="17"/>
      <c r="AB21" s="17"/>
      <c r="AC21" s="17"/>
      <c r="AD21" s="54"/>
    </row>
    <row r="22" spans="2:30" x14ac:dyDescent="0.25">
      <c r="B22" s="534"/>
      <c r="D22" s="11"/>
      <c r="E22" s="31"/>
      <c r="F22" s="32"/>
      <c r="G22" s="32"/>
      <c r="H22" s="56"/>
      <c r="I22" s="8"/>
      <c r="J22" s="14"/>
      <c r="K22" s="37"/>
      <c r="L22" s="57"/>
      <c r="M22" s="57"/>
      <c r="N22" s="57"/>
      <c r="O22" s="57"/>
      <c r="P22" s="57"/>
      <c r="Q22" s="57"/>
      <c r="R22" s="57"/>
      <c r="S22" s="57"/>
      <c r="T22" s="58"/>
      <c r="U22" s="37"/>
      <c r="V22" s="57"/>
      <c r="W22" s="57"/>
      <c r="X22" s="57"/>
      <c r="Y22" s="58"/>
      <c r="Z22" s="37"/>
      <c r="AA22" s="57"/>
      <c r="AB22" s="57"/>
      <c r="AC22" s="57"/>
      <c r="AD22" s="58"/>
    </row>
    <row r="23" spans="2:30" ht="13.5" customHeight="1" x14ac:dyDescent="0.25">
      <c r="B23" s="535"/>
      <c r="D23" s="18" t="s">
        <v>47</v>
      </c>
      <c r="E23" s="544" t="s">
        <v>48</v>
      </c>
      <c r="F23" s="545"/>
      <c r="G23" s="545"/>
      <c r="H23" s="546"/>
      <c r="I23" s="547" t="s">
        <v>49</v>
      </c>
      <c r="J23" s="548"/>
      <c r="K23" s="524" t="s">
        <v>50</v>
      </c>
      <c r="L23" s="525"/>
      <c r="M23" s="525"/>
      <c r="N23" s="525"/>
      <c r="O23" s="526"/>
      <c r="P23" s="524" t="s">
        <v>51</v>
      </c>
      <c r="Q23" s="525"/>
      <c r="R23" s="525"/>
      <c r="S23" s="525"/>
      <c r="T23" s="526"/>
      <c r="U23" s="524" t="s">
        <v>52</v>
      </c>
      <c r="V23" s="525"/>
      <c r="W23" s="525"/>
      <c r="X23" s="525"/>
      <c r="Y23" s="526"/>
      <c r="Z23" s="524" t="s">
        <v>53</v>
      </c>
      <c r="AA23" s="525"/>
      <c r="AB23" s="525"/>
      <c r="AC23" s="525"/>
      <c r="AD23" s="526"/>
    </row>
    <row r="24" spans="2:30" s="17" customFormat="1" ht="3.75" customHeight="1" x14ac:dyDescent="0.25">
      <c r="B24" s="19"/>
      <c r="D24" s="33"/>
      <c r="E24" s="20"/>
      <c r="F24" s="20"/>
      <c r="G24" s="20"/>
      <c r="H24" s="20"/>
      <c r="I24" s="20"/>
      <c r="J24" s="34"/>
    </row>
    <row r="25" spans="2:30" ht="15.5" x14ac:dyDescent="0.35">
      <c r="B25" s="21" t="s">
        <v>54</v>
      </c>
      <c r="D25" s="22"/>
      <c r="E25" s="23"/>
      <c r="F25" s="24"/>
      <c r="G25" s="24"/>
      <c r="H25" s="24"/>
      <c r="I25" s="23"/>
      <c r="J25" s="35"/>
      <c r="K25" s="60"/>
      <c r="L25" s="61"/>
      <c r="M25" s="61"/>
      <c r="N25" s="61"/>
      <c r="O25" s="62"/>
      <c r="P25" s="61"/>
      <c r="Q25" s="61"/>
      <c r="R25" s="61"/>
      <c r="S25" s="61"/>
      <c r="T25" s="61"/>
      <c r="U25" s="60"/>
      <c r="V25" s="61"/>
      <c r="W25" s="61"/>
      <c r="X25" s="61"/>
      <c r="Y25" s="62"/>
      <c r="Z25" s="60"/>
      <c r="AA25" s="61"/>
      <c r="AB25" s="61"/>
      <c r="AC25" s="61"/>
      <c r="AD25" s="62"/>
    </row>
    <row r="26" spans="2:30" ht="15.5" x14ac:dyDescent="0.35">
      <c r="B26" s="21" t="s">
        <v>55</v>
      </c>
      <c r="D26" s="22"/>
      <c r="E26" s="23"/>
      <c r="F26" s="24"/>
      <c r="G26" s="24"/>
      <c r="H26" s="24"/>
      <c r="I26" s="23"/>
      <c r="J26" s="35"/>
      <c r="K26" s="60"/>
      <c r="L26" s="61"/>
      <c r="M26" s="61"/>
      <c r="N26" s="61"/>
      <c r="O26" s="62"/>
      <c r="P26" s="61"/>
      <c r="Q26" s="61"/>
      <c r="R26" s="61"/>
      <c r="S26" s="61"/>
      <c r="T26" s="61"/>
      <c r="U26" s="60"/>
      <c r="V26" s="61"/>
      <c r="W26" s="61"/>
      <c r="X26" s="61"/>
      <c r="Y26" s="62"/>
      <c r="Z26" s="60"/>
      <c r="AA26" s="61"/>
      <c r="AB26" s="61"/>
      <c r="AC26" s="61"/>
      <c r="AD26" s="62"/>
    </row>
    <row r="27" spans="2:30" ht="15.5" x14ac:dyDescent="0.35">
      <c r="B27" s="21" t="s">
        <v>56</v>
      </c>
      <c r="D27" s="22"/>
      <c r="E27" s="23"/>
      <c r="F27" s="24"/>
      <c r="G27" s="24"/>
      <c r="H27" s="24"/>
      <c r="I27" s="23"/>
      <c r="J27" s="35"/>
      <c r="K27" s="60"/>
      <c r="L27" s="61"/>
      <c r="M27" s="61"/>
      <c r="N27" s="61"/>
      <c r="O27" s="62"/>
      <c r="P27" s="61"/>
      <c r="Q27" s="61"/>
      <c r="R27" s="61"/>
      <c r="S27" s="61"/>
      <c r="T27" s="61"/>
      <c r="U27" s="60"/>
      <c r="V27" s="61"/>
      <c r="W27" s="61"/>
      <c r="X27" s="61"/>
      <c r="Y27" s="62"/>
      <c r="Z27" s="60"/>
      <c r="AA27" s="61"/>
      <c r="AB27" s="61"/>
      <c r="AC27" s="61"/>
      <c r="AD27" s="62"/>
    </row>
    <row r="28" spans="2:30" ht="15.5" x14ac:dyDescent="0.35">
      <c r="B28" s="21" t="s">
        <v>57</v>
      </c>
      <c r="D28" s="22"/>
      <c r="E28" s="23"/>
      <c r="F28" s="24"/>
      <c r="G28" s="24"/>
      <c r="H28" s="24"/>
      <c r="I28" s="23"/>
      <c r="J28" s="35"/>
      <c r="K28" s="60"/>
      <c r="L28" s="61"/>
      <c r="M28" s="61"/>
      <c r="N28" s="61"/>
      <c r="O28" s="62"/>
      <c r="P28" s="61"/>
      <c r="Q28" s="61"/>
      <c r="R28" s="61"/>
      <c r="S28" s="61"/>
      <c r="T28" s="61"/>
      <c r="U28" s="60"/>
      <c r="V28" s="61"/>
      <c r="W28" s="61"/>
      <c r="X28" s="61"/>
      <c r="Y28" s="62"/>
      <c r="Z28" s="60"/>
      <c r="AA28" s="61"/>
      <c r="AB28" s="61"/>
      <c r="AC28" s="61"/>
      <c r="AD28" s="62"/>
    </row>
    <row r="29" spans="2:30" ht="15.5" x14ac:dyDescent="0.35">
      <c r="B29" s="21" t="s">
        <v>58</v>
      </c>
      <c r="D29" s="25"/>
      <c r="E29" s="23"/>
      <c r="F29" s="24"/>
      <c r="G29" s="24"/>
      <c r="H29" s="24"/>
      <c r="I29" s="23"/>
      <c r="J29" s="35"/>
      <c r="K29" s="60"/>
      <c r="L29" s="61"/>
      <c r="M29" s="61"/>
      <c r="N29" s="61"/>
      <c r="O29" s="62"/>
      <c r="P29" s="61"/>
      <c r="Q29" s="61"/>
      <c r="R29" s="61"/>
      <c r="S29" s="61"/>
      <c r="T29" s="61"/>
      <c r="U29" s="60"/>
      <c r="V29" s="61"/>
      <c r="W29" s="61"/>
      <c r="X29" s="61"/>
      <c r="Y29" s="62"/>
      <c r="Z29" s="60"/>
      <c r="AA29" s="61"/>
      <c r="AB29" s="61"/>
      <c r="AC29" s="61"/>
      <c r="AD29" s="62"/>
    </row>
    <row r="30" spans="2:30" ht="15.5" x14ac:dyDescent="0.35">
      <c r="B30" s="21" t="s">
        <v>59</v>
      </c>
      <c r="D30" s="25"/>
      <c r="E30" s="23"/>
      <c r="F30" s="24"/>
      <c r="G30" s="24"/>
      <c r="H30" s="24"/>
      <c r="I30" s="23"/>
      <c r="J30" s="35"/>
      <c r="K30" s="60"/>
      <c r="L30" s="61"/>
      <c r="M30" s="61"/>
      <c r="N30" s="61"/>
      <c r="O30" s="62"/>
      <c r="P30" s="61"/>
      <c r="Q30" s="61"/>
      <c r="R30" s="61"/>
      <c r="S30" s="61"/>
      <c r="T30" s="61"/>
      <c r="U30" s="60"/>
      <c r="V30" s="61"/>
      <c r="W30" s="61"/>
      <c r="X30" s="61"/>
      <c r="Y30" s="62"/>
      <c r="Z30" s="60"/>
      <c r="AA30" s="61"/>
      <c r="AB30" s="61"/>
      <c r="AC30" s="61"/>
      <c r="AD30" s="62"/>
    </row>
    <row r="31" spans="2:30" ht="15.5" x14ac:dyDescent="0.35">
      <c r="B31" s="21" t="s">
        <v>60</v>
      </c>
      <c r="D31" s="25"/>
      <c r="E31" s="23"/>
      <c r="F31" s="24"/>
      <c r="G31" s="24"/>
      <c r="H31" s="24"/>
      <c r="I31" s="23"/>
      <c r="J31" s="35"/>
      <c r="K31" s="60"/>
      <c r="L31" s="61"/>
      <c r="M31" s="61"/>
      <c r="N31" s="61"/>
      <c r="O31" s="62"/>
      <c r="P31" s="61"/>
      <c r="Q31" s="61"/>
      <c r="R31" s="61"/>
      <c r="S31" s="61"/>
      <c r="T31" s="61"/>
      <c r="U31" s="60"/>
      <c r="V31" s="61"/>
      <c r="W31" s="61"/>
      <c r="X31" s="61"/>
      <c r="Y31" s="62"/>
      <c r="Z31" s="60"/>
      <c r="AA31" s="61"/>
      <c r="AB31" s="61"/>
      <c r="AC31" s="61"/>
      <c r="AD31" s="62"/>
    </row>
    <row r="32" spans="2:30" ht="15.5" x14ac:dyDescent="0.35">
      <c r="B32" s="21" t="s">
        <v>61</v>
      </c>
      <c r="D32" s="25"/>
      <c r="E32" s="23"/>
      <c r="F32" s="24"/>
      <c r="G32" s="24"/>
      <c r="H32" s="24"/>
      <c r="I32" s="23"/>
      <c r="J32" s="35"/>
      <c r="K32" s="60"/>
      <c r="L32" s="61"/>
      <c r="M32" s="61"/>
      <c r="N32" s="61"/>
      <c r="O32" s="62"/>
      <c r="P32" s="61"/>
      <c r="Q32" s="61"/>
      <c r="R32" s="61"/>
      <c r="S32" s="61"/>
      <c r="T32" s="61"/>
      <c r="U32" s="60"/>
      <c r="V32" s="61"/>
      <c r="W32" s="61"/>
      <c r="X32" s="61"/>
      <c r="Y32" s="62"/>
      <c r="Z32" s="60"/>
      <c r="AA32" s="61"/>
      <c r="AB32" s="61"/>
      <c r="AC32" s="61"/>
      <c r="AD32" s="62"/>
    </row>
    <row r="33" spans="2:30" ht="15.5" x14ac:dyDescent="0.35">
      <c r="B33" s="21" t="s">
        <v>62</v>
      </c>
      <c r="D33" s="25"/>
      <c r="E33" s="23"/>
      <c r="F33" s="24"/>
      <c r="G33" s="24"/>
      <c r="H33" s="24"/>
      <c r="I33" s="23"/>
      <c r="J33" s="35"/>
      <c r="K33" s="60"/>
      <c r="L33" s="61"/>
      <c r="M33" s="61"/>
      <c r="N33" s="61"/>
      <c r="O33" s="62"/>
      <c r="P33" s="61"/>
      <c r="Q33" s="61"/>
      <c r="R33" s="61"/>
      <c r="S33" s="61"/>
      <c r="T33" s="61"/>
      <c r="U33" s="60"/>
      <c r="V33" s="61"/>
      <c r="W33" s="61"/>
      <c r="X33" s="61"/>
      <c r="Y33" s="62"/>
      <c r="Z33" s="60"/>
      <c r="AA33" s="61"/>
      <c r="AB33" s="61"/>
      <c r="AC33" s="61"/>
      <c r="AD33" s="62"/>
    </row>
    <row r="34" spans="2:30" ht="15.5" x14ac:dyDescent="0.35">
      <c r="B34" s="21" t="s">
        <v>63</v>
      </c>
      <c r="C34" s="57"/>
      <c r="D34" s="25"/>
      <c r="E34" s="23"/>
      <c r="F34" s="24"/>
      <c r="G34" s="24"/>
      <c r="H34" s="24"/>
      <c r="I34" s="23"/>
      <c r="J34" s="35"/>
      <c r="K34" s="60"/>
      <c r="L34" s="61"/>
      <c r="M34" s="61"/>
      <c r="N34" s="61"/>
      <c r="O34" s="62"/>
      <c r="P34" s="61"/>
      <c r="Q34" s="61"/>
      <c r="R34" s="61"/>
      <c r="S34" s="61"/>
      <c r="T34" s="61"/>
      <c r="U34" s="60"/>
      <c r="V34" s="61"/>
      <c r="W34" s="61"/>
      <c r="X34" s="61"/>
      <c r="Y34" s="62"/>
      <c r="Z34" s="60"/>
      <c r="AA34" s="61"/>
      <c r="AB34" s="61"/>
      <c r="AC34" s="61"/>
      <c r="AD34" s="62"/>
    </row>
    <row r="35" spans="2:30" ht="15.5" x14ac:dyDescent="0.35">
      <c r="B35" s="45"/>
      <c r="C35" s="17"/>
      <c r="D35" s="46"/>
      <c r="E35" s="8"/>
      <c r="F35" s="8"/>
      <c r="G35" s="8"/>
      <c r="H35" s="8"/>
      <c r="I35" s="8"/>
      <c r="J35" s="8"/>
    </row>
    <row r="36" spans="2:30" ht="15.5" x14ac:dyDescent="0.35">
      <c r="B36" s="45"/>
      <c r="C36" s="17"/>
      <c r="D36" s="46"/>
      <c r="E36" s="8"/>
      <c r="F36" s="8"/>
      <c r="G36" s="8"/>
      <c r="H36" s="8"/>
      <c r="I36" s="8"/>
      <c r="J36" s="8"/>
    </row>
    <row r="37" spans="2:30" ht="15.5" x14ac:dyDescent="0.35">
      <c r="B37" s="45"/>
      <c r="C37" s="17"/>
      <c r="D37" s="46"/>
      <c r="E37" s="8"/>
      <c r="F37" s="8"/>
      <c r="G37" s="8"/>
      <c r="H37" s="8"/>
      <c r="I37" s="8"/>
      <c r="J37" s="8"/>
    </row>
    <row r="38" spans="2:30" ht="15.5" x14ac:dyDescent="0.35">
      <c r="B38" s="45"/>
      <c r="C38" s="17"/>
      <c r="D38" s="46"/>
      <c r="E38" s="8"/>
      <c r="F38" s="8"/>
      <c r="G38" s="8"/>
      <c r="H38" s="8"/>
      <c r="I38" s="8"/>
      <c r="J38" s="8"/>
    </row>
    <row r="39" spans="2:30" ht="15.5" x14ac:dyDescent="0.35">
      <c r="B39" s="45"/>
      <c r="C39" s="17"/>
      <c r="D39" s="46"/>
      <c r="E39" s="8"/>
      <c r="F39" s="8"/>
      <c r="G39" s="8"/>
      <c r="H39" s="8"/>
      <c r="I39" s="8"/>
      <c r="J39" s="8"/>
    </row>
    <row r="40" spans="2:30" ht="15.5" x14ac:dyDescent="0.35">
      <c r="B40" s="45"/>
      <c r="C40" s="17"/>
      <c r="D40" s="47"/>
      <c r="E40" s="8"/>
      <c r="F40" s="8"/>
      <c r="G40" s="8"/>
      <c r="H40" s="8"/>
      <c r="I40" s="8"/>
      <c r="J40" s="8"/>
    </row>
    <row r="41" spans="2:30" ht="15.5" x14ac:dyDescent="0.35">
      <c r="B41" s="45"/>
      <c r="C41" s="17"/>
      <c r="D41" s="47"/>
      <c r="E41" s="8"/>
      <c r="F41" s="8"/>
      <c r="G41" s="8"/>
      <c r="H41" s="8"/>
      <c r="I41" s="8"/>
      <c r="J41" s="8"/>
    </row>
    <row r="42" spans="2:30" ht="15.5" x14ac:dyDescent="0.35">
      <c r="B42" s="45"/>
      <c r="C42" s="17"/>
      <c r="D42" s="47"/>
      <c r="E42" s="8"/>
      <c r="F42" s="8"/>
      <c r="G42" s="8"/>
      <c r="H42" s="8"/>
      <c r="I42" s="8"/>
      <c r="J42" s="8"/>
    </row>
    <row r="43" spans="2:30" ht="15.5" x14ac:dyDescent="0.35">
      <c r="B43" s="45"/>
      <c r="C43" s="17"/>
      <c r="D43" s="46"/>
      <c r="E43" s="8"/>
      <c r="F43" s="8"/>
      <c r="G43" s="8"/>
      <c r="H43" s="8"/>
      <c r="I43" s="8"/>
      <c r="J43" s="8"/>
    </row>
    <row r="44" spans="2:30" ht="15.5" x14ac:dyDescent="0.35">
      <c r="B44" s="45"/>
      <c r="C44" s="17"/>
      <c r="D44" s="46"/>
      <c r="E44" s="527"/>
      <c r="F44" s="527"/>
      <c r="G44" s="527"/>
      <c r="H44" s="527"/>
      <c r="I44" s="527"/>
      <c r="J44" s="527"/>
    </row>
    <row r="45" spans="2:30" s="17" customFormat="1" ht="15.5" x14ac:dyDescent="0.35">
      <c r="B45" s="45"/>
      <c r="D45" s="47"/>
      <c r="E45" s="527"/>
      <c r="F45" s="527"/>
      <c r="G45" s="527"/>
      <c r="H45" s="527"/>
      <c r="I45" s="527"/>
      <c r="J45" s="527"/>
    </row>
    <row r="46" spans="2:30" s="17" customFormat="1" ht="15.5" x14ac:dyDescent="0.35">
      <c r="B46" s="45"/>
      <c r="D46" s="47"/>
      <c r="E46" s="527"/>
      <c r="F46" s="527"/>
      <c r="G46" s="527"/>
      <c r="H46" s="527"/>
      <c r="I46" s="527"/>
      <c r="J46" s="527"/>
    </row>
    <row r="47" spans="2:30" ht="15.5" x14ac:dyDescent="0.35">
      <c r="B47" s="45"/>
      <c r="C47" s="17"/>
      <c r="D47" s="47"/>
      <c r="E47" s="527"/>
      <c r="F47" s="527"/>
      <c r="G47" s="527"/>
      <c r="H47" s="527"/>
      <c r="I47" s="527"/>
      <c r="J47" s="527"/>
    </row>
    <row r="48" spans="2:30" x14ac:dyDescent="0.25">
      <c r="B48" s="48"/>
      <c r="C48" s="17"/>
      <c r="D48" s="49"/>
      <c r="E48" s="8"/>
      <c r="F48" s="8"/>
      <c r="G48" s="8"/>
      <c r="H48" s="8"/>
      <c r="I48" s="8"/>
      <c r="J48" s="8"/>
    </row>
  </sheetData>
  <customSheetViews>
    <customSheetView guid="{8518084F-664B-480E-A417-40471B895302}" scale="180" showPageBreaks="1" printArea="1" state="hidden" view="pageBreakPreview" topLeftCell="A16">
      <selection activeCell="S21" sqref="S21:T21"/>
      <pageMargins left="0.511811023622047" right="0.511811023622047" top="0.118110236220472" bottom="0.31496062992126" header="0" footer="0.118110236220472"/>
      <pageSetup paperSize="9" scale="99" firstPageNumber="2" orientation="landscape" r:id="rId1"/>
      <headerFooter>
        <oddFooter>&amp;C&amp;P</oddFooter>
      </headerFooter>
    </customSheetView>
    <customSheetView guid="{A6287E4D-5BF9-4C3A-97CD-65B3103CF22D}" scale="180" showPageBreaks="1" printArea="1" view="pageBreakPreview">
      <selection activeCell="Z28" sqref="Z28"/>
      <pageMargins left="0.511811023622047" right="0.511811023622047" top="0.118110236220472" bottom="0.31496062992126" header="0" footer="0.118110236220472"/>
      <pageSetup paperSize="9" scale="99" firstPageNumber="2" orientation="landscape" r:id="rId2"/>
      <headerFooter>
        <oddFooter>&amp;C&amp;P</oddFooter>
      </headerFooter>
    </customSheetView>
    <customSheetView guid="{09DBA007-3252-469C-A5FF-9926A2999AF1}" scale="180" showPageBreaks="1" printArea="1" view="pageBreakPreview">
      <selection activeCell="Z28" sqref="Z28"/>
      <pageMargins left="0.511811023622047" right="0.511811023622047" top="0.118110236220472" bottom="0.31496062992126" header="0" footer="0.118110236220472"/>
      <pageSetup paperSize="9" scale="99" firstPageNumber="2" orientation="landscape" r:id="rId3"/>
      <headerFooter>
        <oddFooter>&amp;C&amp;P</oddFooter>
      </headerFooter>
    </customSheetView>
    <customSheetView guid="{656E87C7-AF44-4CD3-9377-C3D5C6DC115A}" scale="180" showPageBreaks="1" printArea="1" view="pageBreakPreview">
      <selection activeCell="Z28" sqref="Z28"/>
      <pageMargins left="0.511811023622047" right="0.511811023622047" top="0.118110236220472" bottom="0.31496062992126" header="0" footer="0.118110236220472"/>
      <pageSetup paperSize="9" scale="99" firstPageNumber="2" orientation="landscape" r:id="rId4"/>
      <headerFooter>
        <oddFooter>&amp;C&amp;P</oddFooter>
      </headerFooter>
    </customSheetView>
    <customSheetView guid="{3C38A369-376A-4F88-AFDE-D6ED9E97A2CD}" scale="124" showPageBreaks="1" printArea="1" view="pageBreakPreview" topLeftCell="A4">
      <selection activeCell="B5" sqref="B5:B23"/>
      <pageMargins left="0.511811023622047" right="0.511811023622047" top="0.118110236220472" bottom="0.31496062992126" header="0" footer="0.118110236220472"/>
      <pageSetup paperSize="9" scale="99" firstPageNumber="2" orientation="landscape" r:id="rId5"/>
      <headerFooter>
        <oddFooter>&amp;C&amp;P</oddFooter>
      </headerFooter>
    </customSheetView>
    <customSheetView guid="{9571F930-CA7C-4B6B-A04A-B949C66F0EE2}" scale="124" showPageBreaks="1" printArea="1" view="pageBreakPreview" topLeftCell="A13">
      <selection activeCell="B5" sqref="B5:B23"/>
      <pageMargins left="0.511811023622047" right="0.511811023622047" top="0.118110236220472" bottom="0.31496062992126" header="0" footer="0.118110236220472"/>
      <pageSetup paperSize="9" scale="99" firstPageNumber="2" orientation="landscape" r:id="rId6"/>
      <headerFooter>
        <oddFooter>&amp;C&amp;P</oddFooter>
      </headerFooter>
    </customSheetView>
    <customSheetView guid="{78CDE152-ABAA-43ED-A32C-834E67E5B6D9}" scale="124" showPageBreaks="1" printArea="1" view="pageBreakPreview" topLeftCell="A13">
      <selection activeCell="B5" sqref="B5:B23"/>
      <pageMargins left="0.511811023622047" right="0.511811023622047" top="0.118110236220472" bottom="0.31496062992126" header="0" footer="0.118110236220472"/>
      <pageSetup paperSize="9" scale="99" firstPageNumber="2" orientation="landscape" r:id="rId7"/>
      <headerFooter>
        <oddFooter>&amp;C&amp;P</oddFooter>
      </headerFooter>
    </customSheetView>
    <customSheetView guid="{3F36EDBF-39FE-4520-9346-5B92C2FB6D92}" scale="124" showPageBreaks="1" printArea="1" view="pageBreakPreview" topLeftCell="A13">
      <selection activeCell="B5" sqref="B5:B23"/>
      <pageMargins left="0.511811023622047" right="0.511811023622047" top="0.118110236220472" bottom="0.31496062992126" header="0" footer="0.118110236220472"/>
      <pageSetup paperSize="9" scale="99" firstPageNumber="2" orientation="landscape" r:id="rId8"/>
      <headerFooter>
        <oddFooter>&amp;C&amp;P</oddFooter>
      </headerFooter>
    </customSheetView>
    <customSheetView guid="{22CFD5DA-AFED-43A7-9C82-1553E57E7E2A}" scale="180" showPageBreaks="1" printArea="1" view="pageBreakPreview" topLeftCell="F7">
      <selection activeCell="K10" sqref="K10:T11"/>
      <pageMargins left="0.511811023622047" right="0.511811023622047" top="0.118110236220472" bottom="0.31496062992126" header="0" footer="0.118110236220472"/>
      <pageSetup paperSize="9" scale="99" firstPageNumber="2" orientation="landscape" r:id="rId9"/>
      <headerFooter>
        <oddFooter>&amp;C&amp;P</oddFooter>
      </headerFooter>
    </customSheetView>
    <customSheetView guid="{1DCE7DFA-298E-45A4-BD6A-937F0F368AFE}" scale="112" showPageBreaks="1" printArea="1" view="pageBreakPreview" topLeftCell="A10">
      <selection activeCell="E6" sqref="E6:H11"/>
      <pageMargins left="0.511811023622047" right="0.511811023622047" top="0.118110236220472" bottom="0.31496062992126" header="0" footer="0.118110236220472"/>
      <pageSetup paperSize="9" scale="99" firstPageNumber="2" orientation="landscape" r:id="rId10"/>
      <headerFooter>
        <oddFooter>&amp;C&amp;P</oddFooter>
      </headerFooter>
    </customSheetView>
    <customSheetView guid="{C3B3DC97-273E-4EE7-981F-9615A2885B03}" scale="180" showPageBreaks="1" printArea="1" view="pageBreakPreview" topLeftCell="A16">
      <selection activeCell="S21" sqref="S21:T21"/>
      <pageMargins left="0.511811023622047" right="0.511811023622047" top="0.118110236220472" bottom="0.31496062992126" header="0" footer="0.118110236220472"/>
      <pageSetup paperSize="9" scale="99" firstPageNumber="2" orientation="landscape" r:id="rId11"/>
      <headerFooter>
        <oddFooter>&amp;C&amp;P</oddFooter>
      </headerFooter>
    </customSheetView>
  </customSheetViews>
  <mergeCells count="33">
    <mergeCell ref="S2:AB2"/>
    <mergeCell ref="E3:F3"/>
    <mergeCell ref="B5:B23"/>
    <mergeCell ref="I5:J5"/>
    <mergeCell ref="E6:H11"/>
    <mergeCell ref="I6:J11"/>
    <mergeCell ref="I13:J20"/>
    <mergeCell ref="E23:H23"/>
    <mergeCell ref="I23:J23"/>
    <mergeCell ref="E5:H5"/>
    <mergeCell ref="K23:O23"/>
    <mergeCell ref="P23:T23"/>
    <mergeCell ref="K10:T11"/>
    <mergeCell ref="L13:T13"/>
    <mergeCell ref="Z6:AD11"/>
    <mergeCell ref="Z23:AD23"/>
    <mergeCell ref="U23:Y23"/>
    <mergeCell ref="E47:H47"/>
    <mergeCell ref="I47:J47"/>
    <mergeCell ref="D6:D13"/>
    <mergeCell ref="I44:J44"/>
    <mergeCell ref="E45:H45"/>
    <mergeCell ref="I45:J45"/>
    <mergeCell ref="E46:H46"/>
    <mergeCell ref="I46:J46"/>
    <mergeCell ref="E44:H44"/>
    <mergeCell ref="K5:T5"/>
    <mergeCell ref="U5:Y5"/>
    <mergeCell ref="Z5:AD5"/>
    <mergeCell ref="L14:T14"/>
    <mergeCell ref="L15:T15"/>
    <mergeCell ref="U6:Y13"/>
    <mergeCell ref="K6:T9"/>
  </mergeCells>
  <pageMargins left="0.511811023622047" right="0.511811023622047" top="0.118110236220472" bottom="0.31496062992126" header="0" footer="0.118110236220472"/>
  <pageSetup paperSize="9" scale="99" firstPageNumber="2" orientation="landscape" r:id="rId12"/>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BreakPreview" zoomScale="132" zoomScaleNormal="100" zoomScaleSheetLayoutView="132" workbookViewId="0">
      <selection activeCell="E10" sqref="E10"/>
    </sheetView>
  </sheetViews>
  <sheetFormatPr baseColWidth="10" defaultColWidth="9.1796875" defaultRowHeight="12.5" x14ac:dyDescent="0.25"/>
  <cols>
    <col min="1" max="1" width="5.26953125" customWidth="1"/>
    <col min="9" max="9" width="5.7265625" customWidth="1"/>
    <col min="10" max="10" width="5.81640625" customWidth="1"/>
  </cols>
  <sheetData>
    <row r="1" spans="1:17" ht="15.5" x14ac:dyDescent="0.35">
      <c r="A1" s="129" t="s">
        <v>64</v>
      </c>
      <c r="B1" s="42"/>
      <c r="C1" s="39"/>
      <c r="D1" s="39"/>
      <c r="E1" s="39"/>
      <c r="F1" s="39"/>
      <c r="G1" s="39"/>
      <c r="H1" s="39"/>
      <c r="I1" s="39"/>
      <c r="J1" s="39"/>
      <c r="K1" s="39"/>
      <c r="L1" s="39"/>
      <c r="M1" s="39"/>
      <c r="N1" s="39"/>
      <c r="O1" s="39"/>
    </row>
    <row r="2" spans="1:17" ht="20.25" customHeight="1" x14ac:dyDescent="0.3">
      <c r="A2" s="1"/>
      <c r="B2" s="42"/>
      <c r="C2" s="39"/>
      <c r="D2" s="39"/>
      <c r="E2" s="39"/>
      <c r="F2" s="39"/>
      <c r="G2" s="39"/>
      <c r="H2" s="39"/>
      <c r="I2" s="39"/>
      <c r="J2" s="39"/>
      <c r="K2" s="39"/>
      <c r="L2" s="39"/>
      <c r="M2" s="39"/>
      <c r="N2" s="39"/>
      <c r="O2" s="39"/>
    </row>
    <row r="3" spans="1:17" ht="13.5" customHeight="1" x14ac:dyDescent="0.25">
      <c r="A3" s="177">
        <v>1.01</v>
      </c>
      <c r="B3" s="178" t="s">
        <v>65</v>
      </c>
      <c r="C3" s="178"/>
      <c r="D3" s="178"/>
      <c r="E3" s="178"/>
      <c r="F3" s="178"/>
      <c r="G3" s="178"/>
      <c r="H3" s="294"/>
      <c r="I3" s="295"/>
      <c r="J3" s="177">
        <f>A36+0.01</f>
        <v>1.07</v>
      </c>
      <c r="K3" s="557" t="s">
        <v>510</v>
      </c>
      <c r="L3" s="557"/>
      <c r="M3" s="557"/>
      <c r="N3" s="557"/>
      <c r="O3" s="557"/>
      <c r="P3" s="557"/>
      <c r="Q3" s="559"/>
    </row>
    <row r="4" spans="1:17" x14ac:dyDescent="0.25">
      <c r="A4" s="179"/>
      <c r="B4" s="180"/>
      <c r="C4" s="180"/>
      <c r="D4" s="180"/>
      <c r="E4" s="180"/>
      <c r="F4" s="296"/>
      <c r="G4" s="296"/>
      <c r="H4" s="555"/>
      <c r="I4" s="306"/>
      <c r="J4" s="179"/>
      <c r="K4" s="558"/>
      <c r="L4" s="558"/>
      <c r="M4" s="558"/>
      <c r="N4" s="558"/>
      <c r="O4" s="558"/>
      <c r="P4" s="558"/>
      <c r="Q4" s="560"/>
    </row>
    <row r="5" spans="1:17" x14ac:dyDescent="0.25">
      <c r="A5" s="354"/>
      <c r="B5" s="182"/>
      <c r="C5" s="182"/>
      <c r="D5" s="182"/>
      <c r="E5" s="182"/>
      <c r="F5" s="182"/>
      <c r="G5" s="182"/>
      <c r="H5" s="556"/>
      <c r="I5" s="306"/>
      <c r="J5" s="179"/>
      <c r="K5" s="180">
        <v>1</v>
      </c>
      <c r="L5" s="180" t="s">
        <v>66</v>
      </c>
      <c r="M5" s="180"/>
      <c r="N5" s="247"/>
      <c r="O5" s="180"/>
      <c r="P5" s="248"/>
      <c r="Q5" s="297"/>
    </row>
    <row r="6" spans="1:17" x14ac:dyDescent="0.25">
      <c r="A6" s="177">
        <f>A3+0.01</f>
        <v>1.02</v>
      </c>
      <c r="B6" s="178" t="s">
        <v>67</v>
      </c>
      <c r="C6" s="178"/>
      <c r="D6" s="178"/>
      <c r="E6" s="178"/>
      <c r="F6" s="178"/>
      <c r="G6" s="178"/>
      <c r="H6" s="178"/>
      <c r="I6" s="306"/>
      <c r="J6" s="181"/>
      <c r="K6" s="182">
        <v>2</v>
      </c>
      <c r="L6" s="478" t="str">
        <f>CONCATENATE("Não ►(",TEXT(J23,"0,01"),")")</f>
        <v>Não ►(1,11)</v>
      </c>
      <c r="M6" s="182"/>
      <c r="N6" s="182"/>
      <c r="O6" s="182"/>
      <c r="P6" s="250"/>
      <c r="Q6" s="251"/>
    </row>
    <row r="7" spans="1:17" ht="13.5" customHeight="1" x14ac:dyDescent="0.25">
      <c r="A7" s="179"/>
      <c r="B7" s="180"/>
      <c r="C7" s="180"/>
      <c r="D7" s="180"/>
      <c r="E7" s="180"/>
      <c r="F7" s="180"/>
      <c r="G7" s="180"/>
      <c r="H7" s="180"/>
      <c r="I7" s="306"/>
      <c r="J7" s="177">
        <f>J3+0.01</f>
        <v>1.08</v>
      </c>
      <c r="K7" s="557" t="s">
        <v>511</v>
      </c>
      <c r="L7" s="557"/>
      <c r="M7" s="557"/>
      <c r="N7" s="557"/>
      <c r="O7" s="557"/>
      <c r="P7" s="557"/>
      <c r="Q7" s="559"/>
    </row>
    <row r="8" spans="1:17" x14ac:dyDescent="0.25">
      <c r="A8" s="179"/>
      <c r="B8" s="363">
        <v>1</v>
      </c>
      <c r="C8" s="363" t="s">
        <v>525</v>
      </c>
      <c r="D8" s="363" t="s">
        <v>531</v>
      </c>
      <c r="E8" s="180" t="s">
        <v>68</v>
      </c>
      <c r="F8" s="180"/>
      <c r="G8" s="180"/>
      <c r="H8" s="180"/>
      <c r="I8" s="306"/>
      <c r="J8" s="179"/>
      <c r="K8" s="558"/>
      <c r="L8" s="558"/>
      <c r="M8" s="558"/>
      <c r="N8" s="558"/>
      <c r="O8" s="558"/>
      <c r="P8" s="558"/>
      <c r="Q8" s="560"/>
    </row>
    <row r="9" spans="1:17" x14ac:dyDescent="0.25">
      <c r="A9" s="179"/>
      <c r="B9" s="363">
        <v>2</v>
      </c>
      <c r="C9" s="363" t="s">
        <v>526</v>
      </c>
      <c r="D9" s="363" t="s">
        <v>532</v>
      </c>
      <c r="E9" s="180"/>
      <c r="F9" s="180"/>
      <c r="G9" s="180"/>
      <c r="H9" s="180"/>
      <c r="I9" s="306"/>
      <c r="J9" s="179"/>
      <c r="K9" s="366" t="s">
        <v>70</v>
      </c>
      <c r="L9" s="365" t="s">
        <v>538</v>
      </c>
      <c r="M9" s="180"/>
      <c r="N9" s="320"/>
      <c r="O9" s="320"/>
      <c r="P9" s="563" t="s">
        <v>69</v>
      </c>
      <c r="Q9" s="564"/>
    </row>
    <row r="10" spans="1:17" ht="13.9" customHeight="1" x14ac:dyDescent="0.25">
      <c r="A10" s="179"/>
      <c r="B10" s="363">
        <v>3</v>
      </c>
      <c r="C10" s="363" t="s">
        <v>527</v>
      </c>
      <c r="D10" s="363" t="s">
        <v>534</v>
      </c>
      <c r="E10" s="180"/>
      <c r="F10" s="247"/>
      <c r="G10" s="247"/>
      <c r="H10" s="303"/>
      <c r="I10" s="306"/>
      <c r="J10" s="179"/>
      <c r="K10" s="330" t="s">
        <v>72</v>
      </c>
      <c r="L10" s="248" t="s">
        <v>73</v>
      </c>
      <c r="M10" s="370"/>
      <c r="N10" s="180"/>
      <c r="O10" s="180"/>
      <c r="P10" s="249"/>
      <c r="Q10" s="297"/>
    </row>
    <row r="11" spans="1:17" ht="14.5" customHeight="1" x14ac:dyDescent="0.25">
      <c r="A11" s="179"/>
      <c r="B11" s="363">
        <v>4</v>
      </c>
      <c r="C11" s="363" t="s">
        <v>528</v>
      </c>
      <c r="D11" s="363" t="s">
        <v>533</v>
      </c>
      <c r="E11" s="180" t="s">
        <v>71</v>
      </c>
      <c r="F11" s="180"/>
      <c r="G11" s="180"/>
      <c r="H11" s="303"/>
      <c r="I11" s="306"/>
      <c r="J11" s="319"/>
      <c r="K11" s="330" t="s">
        <v>74</v>
      </c>
      <c r="L11" s="248" t="s">
        <v>75</v>
      </c>
      <c r="M11" s="248"/>
      <c r="N11" s="248"/>
      <c r="O11" s="248"/>
      <c r="P11" s="249"/>
      <c r="Q11" s="297"/>
    </row>
    <row r="12" spans="1:17" x14ac:dyDescent="0.25">
      <c r="A12" s="179"/>
      <c r="B12" s="363">
        <v>5</v>
      </c>
      <c r="C12" s="363" t="s">
        <v>529</v>
      </c>
      <c r="D12" s="363" t="s">
        <v>535</v>
      </c>
      <c r="E12" s="180"/>
      <c r="F12" s="180"/>
      <c r="G12" s="180"/>
      <c r="H12" s="180"/>
      <c r="I12" s="306"/>
      <c r="J12" s="319"/>
      <c r="K12" s="332" t="s">
        <v>76</v>
      </c>
      <c r="L12" s="250" t="s">
        <v>77</v>
      </c>
      <c r="M12" s="248"/>
      <c r="N12" s="248"/>
      <c r="O12" s="248"/>
      <c r="P12" s="249"/>
      <c r="Q12" s="297"/>
    </row>
    <row r="13" spans="1:17" x14ac:dyDescent="0.25">
      <c r="A13" s="179"/>
      <c r="B13" s="363">
        <v>6</v>
      </c>
      <c r="C13" s="363" t="s">
        <v>530</v>
      </c>
      <c r="D13" s="363"/>
      <c r="E13" s="180"/>
      <c r="F13" s="180"/>
      <c r="G13" s="180"/>
      <c r="H13" s="180"/>
      <c r="I13" s="306"/>
      <c r="J13" s="331"/>
      <c r="K13" s="368" t="s">
        <v>539</v>
      </c>
      <c r="L13" s="367" t="s">
        <v>540</v>
      </c>
      <c r="M13" s="369"/>
      <c r="N13" s="250"/>
      <c r="O13" s="250"/>
      <c r="P13" s="249"/>
      <c r="Q13" s="251"/>
    </row>
    <row r="14" spans="1:17" ht="13.5" customHeight="1" x14ac:dyDescent="0.25">
      <c r="A14" s="177">
        <f>A6+0.01</f>
        <v>1.03</v>
      </c>
      <c r="B14" s="178" t="s">
        <v>78</v>
      </c>
      <c r="C14" s="178"/>
      <c r="D14" s="178"/>
      <c r="E14" s="178"/>
      <c r="F14" s="178"/>
      <c r="G14" s="178"/>
      <c r="H14" s="178"/>
      <c r="I14" s="179"/>
      <c r="J14" s="183">
        <f>J7+0.01</f>
        <v>1.0900000000000001</v>
      </c>
      <c r="K14" s="561" t="s">
        <v>512</v>
      </c>
      <c r="L14" s="561"/>
      <c r="M14" s="561"/>
      <c r="N14" s="561"/>
      <c r="O14" s="561"/>
      <c r="P14" s="561"/>
      <c r="Q14" s="562"/>
    </row>
    <row r="15" spans="1:17" x14ac:dyDescent="0.25">
      <c r="A15" s="179"/>
      <c r="B15" s="320"/>
      <c r="C15" s="320"/>
      <c r="D15" s="180"/>
      <c r="E15" s="180"/>
      <c r="F15" s="180"/>
      <c r="G15" s="180"/>
      <c r="H15" s="180"/>
      <c r="I15" s="179"/>
      <c r="J15" s="322"/>
      <c r="K15" s="323"/>
      <c r="L15" s="323"/>
      <c r="M15" s="323"/>
      <c r="N15" s="323"/>
      <c r="O15" s="323"/>
      <c r="P15" s="323"/>
      <c r="Q15" s="324"/>
    </row>
    <row r="16" spans="1:17" x14ac:dyDescent="0.25">
      <c r="A16" s="179"/>
      <c r="B16" s="180" t="s">
        <v>79</v>
      </c>
      <c r="C16" s="320"/>
      <c r="D16" s="180" t="s">
        <v>80</v>
      </c>
      <c r="E16" s="180"/>
      <c r="F16" s="180"/>
      <c r="G16" s="180"/>
      <c r="H16" s="180"/>
      <c r="I16" s="179"/>
      <c r="J16" s="322"/>
      <c r="K16" s="365">
        <v>1</v>
      </c>
      <c r="L16" s="365" t="s">
        <v>537</v>
      </c>
      <c r="M16" s="248">
        <v>3</v>
      </c>
      <c r="N16" s="248" t="s">
        <v>81</v>
      </c>
      <c r="O16" s="320"/>
      <c r="P16" s="320"/>
      <c r="Q16" s="325"/>
    </row>
    <row r="17" spans="1:17" x14ac:dyDescent="0.25">
      <c r="A17" s="322"/>
      <c r="B17" s="320"/>
      <c r="C17" s="320"/>
      <c r="D17" s="180"/>
      <c r="E17" s="180"/>
      <c r="F17" s="180"/>
      <c r="G17" s="180"/>
      <c r="H17" s="180"/>
      <c r="I17" s="179"/>
      <c r="J17" s="317"/>
      <c r="K17" s="250">
        <v>2</v>
      </c>
      <c r="L17" s="250" t="s">
        <v>82</v>
      </c>
      <c r="M17" s="250">
        <v>4</v>
      </c>
      <c r="N17" s="250" t="s">
        <v>83</v>
      </c>
      <c r="O17" s="244"/>
      <c r="P17" s="244"/>
      <c r="Q17" s="318"/>
    </row>
    <row r="18" spans="1:17" x14ac:dyDescent="0.25">
      <c r="A18" s="179">
        <v>1</v>
      </c>
      <c r="B18" s="180" t="s">
        <v>84</v>
      </c>
      <c r="C18" s="180"/>
      <c r="D18" s="320"/>
      <c r="E18" s="180">
        <v>6</v>
      </c>
      <c r="F18" s="248" t="s">
        <v>85</v>
      </c>
      <c r="G18" s="180"/>
      <c r="H18" s="180"/>
      <c r="I18" s="306"/>
      <c r="J18" s="243">
        <f>J14+0.01</f>
        <v>1.1000000000000001</v>
      </c>
      <c r="K18" s="180" t="s">
        <v>86</v>
      </c>
      <c r="L18" s="180"/>
      <c r="M18" s="180"/>
      <c r="N18" s="180"/>
      <c r="O18" s="180"/>
      <c r="P18" s="248"/>
      <c r="Q18" s="297"/>
    </row>
    <row r="19" spans="1:17" x14ac:dyDescent="0.25">
      <c r="A19" s="179">
        <v>2</v>
      </c>
      <c r="B19" s="180" t="s">
        <v>87</v>
      </c>
      <c r="C19" s="320"/>
      <c r="D19" s="320"/>
      <c r="E19" s="180">
        <v>7</v>
      </c>
      <c r="F19" s="180" t="s">
        <v>88</v>
      </c>
      <c r="G19" s="320"/>
      <c r="H19" s="180"/>
      <c r="I19" s="306"/>
      <c r="J19" s="243"/>
      <c r="K19" s="180" t="s">
        <v>89</v>
      </c>
      <c r="L19" s="180"/>
      <c r="M19" s="180"/>
      <c r="N19" s="180" t="s">
        <v>90</v>
      </c>
      <c r="O19" s="180"/>
      <c r="P19" s="248" t="s">
        <v>91</v>
      </c>
      <c r="Q19" s="297"/>
    </row>
    <row r="20" spans="1:17" x14ac:dyDescent="0.25">
      <c r="A20" s="179">
        <v>3</v>
      </c>
      <c r="B20" s="248" t="s">
        <v>92</v>
      </c>
      <c r="C20" s="180"/>
      <c r="D20" s="320"/>
      <c r="E20" s="180">
        <v>8</v>
      </c>
      <c r="F20" s="180" t="s">
        <v>93</v>
      </c>
      <c r="G20" s="247"/>
      <c r="H20" s="180"/>
      <c r="I20" s="306"/>
      <c r="J20" s="180"/>
      <c r="K20" s="186" t="s">
        <v>94</v>
      </c>
      <c r="L20" s="185"/>
      <c r="M20" s="180"/>
      <c r="N20" s="180" t="s">
        <v>95</v>
      </c>
      <c r="O20" s="180"/>
      <c r="P20" s="248"/>
      <c r="Q20" s="297"/>
    </row>
    <row r="21" spans="1:17" x14ac:dyDescent="0.25">
      <c r="A21" s="179">
        <v>4</v>
      </c>
      <c r="B21" s="180" t="s">
        <v>96</v>
      </c>
      <c r="C21" s="180"/>
      <c r="D21" s="320"/>
      <c r="E21" s="180">
        <v>9</v>
      </c>
      <c r="F21" s="180" t="s">
        <v>97</v>
      </c>
      <c r="G21" s="180"/>
      <c r="H21" s="180"/>
      <c r="I21" s="306"/>
      <c r="J21" s="243"/>
      <c r="K21" s="186" t="s">
        <v>98</v>
      </c>
      <c r="L21" s="185"/>
      <c r="M21" s="185"/>
      <c r="N21" s="180" t="s">
        <v>99</v>
      </c>
      <c r="O21" s="185"/>
      <c r="P21" s="248"/>
      <c r="Q21" s="297"/>
    </row>
    <row r="22" spans="1:17" ht="13.5" customHeight="1" x14ac:dyDescent="0.25">
      <c r="A22" s="179">
        <v>5</v>
      </c>
      <c r="B22" s="180" t="s">
        <v>100</v>
      </c>
      <c r="C22" s="320"/>
      <c r="D22" s="180"/>
      <c r="E22" s="180">
        <v>10</v>
      </c>
      <c r="F22" s="180" t="s">
        <v>502</v>
      </c>
      <c r="G22" s="320"/>
      <c r="H22" s="180"/>
      <c r="I22" s="306"/>
      <c r="J22" s="180"/>
      <c r="K22" s="320"/>
      <c r="L22" s="180"/>
      <c r="M22" s="185"/>
      <c r="N22" s="180" t="s">
        <v>500</v>
      </c>
      <c r="O22" s="185"/>
      <c r="P22" s="248"/>
      <c r="Q22" s="297"/>
    </row>
    <row r="23" spans="1:17" x14ac:dyDescent="0.25">
      <c r="A23" s="177">
        <f>+A14+0.01</f>
        <v>1.04</v>
      </c>
      <c r="B23" s="178" t="s">
        <v>101</v>
      </c>
      <c r="C23" s="178"/>
      <c r="D23" s="178"/>
      <c r="E23" s="178"/>
      <c r="F23" s="178"/>
      <c r="G23" s="178"/>
      <c r="H23" s="178"/>
      <c r="I23" s="306"/>
      <c r="J23" s="305">
        <f>J18+0.01</f>
        <v>1.1100000000000001</v>
      </c>
      <c r="K23" s="245" t="s">
        <v>102</v>
      </c>
      <c r="L23" s="245"/>
      <c r="M23" s="245"/>
      <c r="N23" s="245"/>
      <c r="O23" s="245"/>
      <c r="P23" s="298"/>
      <c r="Q23" s="299"/>
    </row>
    <row r="24" spans="1:17" x14ac:dyDescent="0.25">
      <c r="A24" s="183"/>
      <c r="B24" s="364" t="s">
        <v>536</v>
      </c>
      <c r="C24" s="365"/>
      <c r="D24" s="180"/>
      <c r="E24" s="180"/>
      <c r="F24" s="180"/>
      <c r="G24" s="180"/>
      <c r="H24" s="304"/>
      <c r="I24" s="306"/>
      <c r="J24" s="180"/>
      <c r="K24" s="180">
        <v>1</v>
      </c>
      <c r="L24" s="180" t="s">
        <v>103</v>
      </c>
      <c r="M24" s="186"/>
      <c r="N24" s="186"/>
      <c r="O24" s="186"/>
      <c r="P24" s="248"/>
      <c r="Q24" s="297"/>
    </row>
    <row r="25" spans="1:17" x14ac:dyDescent="0.25">
      <c r="A25" s="179"/>
      <c r="B25" s="184" t="s">
        <v>104</v>
      </c>
      <c r="C25" s="180"/>
      <c r="D25" s="180"/>
      <c r="E25" s="180"/>
      <c r="F25" s="247"/>
      <c r="G25" s="247"/>
      <c r="H25" s="180"/>
      <c r="I25" s="306"/>
      <c r="J25" s="180"/>
      <c r="K25" s="180">
        <v>2</v>
      </c>
      <c r="L25" s="180" t="s">
        <v>105</v>
      </c>
      <c r="M25" s="180"/>
      <c r="N25" s="247"/>
      <c r="O25" s="180"/>
      <c r="P25" s="248"/>
      <c r="Q25" s="297"/>
    </row>
    <row r="26" spans="1:17" x14ac:dyDescent="0.25">
      <c r="A26" s="179"/>
      <c r="B26" s="184" t="s">
        <v>106</v>
      </c>
      <c r="C26" s="180"/>
      <c r="D26" s="180"/>
      <c r="E26" s="180"/>
      <c r="F26" s="247"/>
      <c r="G26" s="247"/>
      <c r="H26" s="180"/>
      <c r="I26" s="306"/>
      <c r="J26" s="305">
        <f>+J23+0.01</f>
        <v>1.1200000000000001</v>
      </c>
      <c r="K26" s="178" t="s">
        <v>107</v>
      </c>
      <c r="L26" s="178"/>
      <c r="M26" s="178"/>
      <c r="N26" s="178"/>
      <c r="O26" s="178"/>
      <c r="P26" s="298"/>
      <c r="Q26" s="299"/>
    </row>
    <row r="27" spans="1:17" x14ac:dyDescent="0.25">
      <c r="A27" s="179"/>
      <c r="B27" s="184" t="s">
        <v>108</v>
      </c>
      <c r="C27" s="180"/>
      <c r="D27" s="180"/>
      <c r="E27" s="180"/>
      <c r="F27" s="247"/>
      <c r="G27" s="247"/>
      <c r="H27" s="180"/>
      <c r="I27" s="306"/>
      <c r="J27" s="180"/>
      <c r="K27" s="180">
        <v>1</v>
      </c>
      <c r="L27" s="180" t="s">
        <v>109</v>
      </c>
      <c r="M27" s="180"/>
      <c r="N27" s="247"/>
      <c r="O27" s="180"/>
      <c r="P27" s="248"/>
      <c r="Q27" s="297"/>
    </row>
    <row r="28" spans="1:17" x14ac:dyDescent="0.25">
      <c r="A28" s="179"/>
      <c r="B28" s="184" t="s">
        <v>110</v>
      </c>
      <c r="C28" s="180"/>
      <c r="D28" s="180"/>
      <c r="E28" s="180"/>
      <c r="F28" s="247"/>
      <c r="G28" s="247"/>
      <c r="H28" s="180"/>
      <c r="I28" s="306"/>
      <c r="J28" s="182"/>
      <c r="K28" s="182">
        <v>2</v>
      </c>
      <c r="L28" s="182" t="s">
        <v>111</v>
      </c>
      <c r="M28" s="182"/>
      <c r="N28" s="300"/>
      <c r="O28" s="182"/>
      <c r="P28" s="250"/>
      <c r="Q28" s="251"/>
    </row>
    <row r="29" spans="1:17" x14ac:dyDescent="0.25">
      <c r="A29" s="179"/>
      <c r="B29" s="184" t="s">
        <v>112</v>
      </c>
      <c r="C29" s="180"/>
      <c r="D29" s="180"/>
      <c r="E29" s="180"/>
      <c r="F29" s="247"/>
      <c r="G29" s="247"/>
      <c r="H29" s="180"/>
      <c r="I29" s="306"/>
      <c r="J29" s="305">
        <f>+J26+0.01</f>
        <v>1.1300000000000001</v>
      </c>
      <c r="K29" s="371" t="s">
        <v>541</v>
      </c>
      <c r="L29" s="371"/>
      <c r="M29" s="371"/>
      <c r="N29" s="371"/>
      <c r="O29" s="371"/>
      <c r="P29" s="372"/>
      <c r="Q29" s="373"/>
    </row>
    <row r="30" spans="1:17" x14ac:dyDescent="0.25">
      <c r="A30" s="179"/>
      <c r="B30" s="184" t="s">
        <v>113</v>
      </c>
      <c r="C30" s="180"/>
      <c r="D30" s="180"/>
      <c r="E30" s="180"/>
      <c r="F30" s="247"/>
      <c r="G30" s="247"/>
      <c r="H30" s="180"/>
      <c r="I30" s="306"/>
      <c r="J30" s="180"/>
      <c r="K30" s="180" t="s">
        <v>542</v>
      </c>
      <c r="L30" s="180" t="s">
        <v>543</v>
      </c>
      <c r="M30" s="193"/>
      <c r="N30" s="193"/>
      <c r="O30" s="193"/>
      <c r="P30" s="248"/>
      <c r="Q30" s="297"/>
    </row>
    <row r="31" spans="1:17" x14ac:dyDescent="0.25">
      <c r="A31" s="179"/>
      <c r="B31" s="184"/>
      <c r="C31" s="180"/>
      <c r="D31" s="180"/>
      <c r="E31" s="180"/>
      <c r="F31" s="247"/>
      <c r="G31" s="247"/>
      <c r="H31" s="180"/>
      <c r="I31" s="306"/>
      <c r="J31" s="180"/>
      <c r="K31" s="363">
        <v>1</v>
      </c>
      <c r="L31" s="363" t="s">
        <v>544</v>
      </c>
      <c r="M31" s="473" t="s">
        <v>748</v>
      </c>
      <c r="N31" s="474"/>
      <c r="O31" s="193"/>
      <c r="P31" s="248"/>
      <c r="Q31" s="297"/>
    </row>
    <row r="32" spans="1:17" ht="15" customHeight="1" x14ac:dyDescent="0.25">
      <c r="A32" s="177">
        <f>A23+0.01</f>
        <v>1.05</v>
      </c>
      <c r="B32" s="557" t="s">
        <v>114</v>
      </c>
      <c r="C32" s="557"/>
      <c r="D32" s="557"/>
      <c r="E32" s="557"/>
      <c r="F32" s="557"/>
      <c r="G32" s="238"/>
      <c r="H32" s="294"/>
      <c r="I32" s="306"/>
      <c r="J32" s="180"/>
      <c r="K32" s="363">
        <v>2</v>
      </c>
      <c r="L32" s="363" t="s">
        <v>545</v>
      </c>
      <c r="M32" s="473" t="s">
        <v>749</v>
      </c>
      <c r="N32" s="474"/>
      <c r="O32" s="180"/>
      <c r="P32" s="248"/>
      <c r="Q32" s="297"/>
    </row>
    <row r="33" spans="1:17" ht="13.5" customHeight="1" x14ac:dyDescent="0.25">
      <c r="A33" s="179"/>
      <c r="B33" s="558"/>
      <c r="C33" s="558"/>
      <c r="D33" s="558"/>
      <c r="E33" s="558"/>
      <c r="F33" s="558"/>
      <c r="G33" s="239"/>
      <c r="H33" s="297"/>
      <c r="I33" s="306"/>
      <c r="J33" s="177">
        <f>J29+0.01</f>
        <v>1.1400000000000001</v>
      </c>
      <c r="K33" s="309" t="s">
        <v>115</v>
      </c>
      <c r="L33" s="309"/>
      <c r="M33" s="309"/>
      <c r="N33" s="309"/>
      <c r="O33" s="309"/>
      <c r="P33" s="298"/>
      <c r="Q33" s="299"/>
    </row>
    <row r="34" spans="1:17" x14ac:dyDescent="0.25">
      <c r="A34" s="179"/>
      <c r="B34" s="180" t="s">
        <v>116</v>
      </c>
      <c r="C34" s="180"/>
      <c r="D34" s="180"/>
      <c r="E34" s="247"/>
      <c r="F34" s="180"/>
      <c r="G34" s="180"/>
      <c r="H34" s="297"/>
      <c r="I34" s="306"/>
      <c r="J34" s="319"/>
      <c r="K34" s="310"/>
      <c r="L34" s="310"/>
      <c r="M34" s="310"/>
      <c r="N34" s="310"/>
      <c r="O34" s="310"/>
      <c r="P34" s="248" t="s">
        <v>117</v>
      </c>
      <c r="Q34" s="297"/>
    </row>
    <row r="35" spans="1:17" x14ac:dyDescent="0.25">
      <c r="A35" s="181"/>
      <c r="B35" s="182"/>
      <c r="C35" s="182"/>
      <c r="D35" s="182"/>
      <c r="E35" s="182"/>
      <c r="F35" s="182"/>
      <c r="G35" s="182"/>
      <c r="H35" s="251"/>
      <c r="I35" s="306"/>
      <c r="J35" s="328" t="s">
        <v>118</v>
      </c>
      <c r="K35" s="301" t="s">
        <v>119</v>
      </c>
      <c r="L35" s="320"/>
      <c r="M35" s="248"/>
      <c r="N35" s="248"/>
      <c r="O35" s="248"/>
      <c r="P35" s="249"/>
      <c r="Q35" s="297"/>
    </row>
    <row r="36" spans="1:17" ht="13.5" customHeight="1" x14ac:dyDescent="0.25">
      <c r="A36" s="177">
        <f>A32+0.01</f>
        <v>1.06</v>
      </c>
      <c r="B36" s="178" t="s">
        <v>120</v>
      </c>
      <c r="C36" s="178"/>
      <c r="D36" s="178"/>
      <c r="E36" s="178"/>
      <c r="F36" s="178"/>
      <c r="G36" s="178"/>
      <c r="H36" s="299"/>
      <c r="I36" s="333"/>
      <c r="J36" s="328" t="s">
        <v>121</v>
      </c>
      <c r="K36" s="301" t="s">
        <v>122</v>
      </c>
      <c r="L36" s="320"/>
      <c r="M36" s="248"/>
      <c r="N36" s="248"/>
      <c r="O36" s="248"/>
      <c r="P36" s="249"/>
      <c r="Q36" s="297"/>
    </row>
    <row r="37" spans="1:17" x14ac:dyDescent="0.25">
      <c r="A37" s="183"/>
      <c r="B37" s="180" t="s">
        <v>123</v>
      </c>
      <c r="C37" s="180"/>
      <c r="D37" s="180"/>
      <c r="E37" s="180"/>
      <c r="F37" s="180"/>
      <c r="G37" s="180"/>
      <c r="H37" s="297"/>
      <c r="I37" s="333"/>
      <c r="J37" s="328" t="s">
        <v>124</v>
      </c>
      <c r="K37" s="301" t="s">
        <v>125</v>
      </c>
      <c r="L37" s="320"/>
      <c r="M37" s="248"/>
      <c r="N37" s="248"/>
      <c r="O37" s="248"/>
      <c r="P37" s="249"/>
      <c r="Q37" s="297"/>
    </row>
    <row r="38" spans="1:17" x14ac:dyDescent="0.25">
      <c r="A38" s="179"/>
      <c r="B38" s="186" t="s">
        <v>126</v>
      </c>
      <c r="C38" s="185"/>
      <c r="D38" s="180"/>
      <c r="E38" s="180"/>
      <c r="F38" s="180"/>
      <c r="G38" s="180"/>
      <c r="H38" s="297"/>
      <c r="I38" s="333"/>
      <c r="J38" s="328" t="s">
        <v>127</v>
      </c>
      <c r="K38" s="301" t="s">
        <v>128</v>
      </c>
      <c r="L38" s="320"/>
      <c r="M38" s="248"/>
      <c r="N38" s="248"/>
      <c r="O38" s="248"/>
      <c r="P38" s="307"/>
      <c r="Q38" s="297"/>
    </row>
    <row r="39" spans="1:17" ht="23" x14ac:dyDescent="0.25">
      <c r="A39" s="183"/>
      <c r="B39" s="185" t="s">
        <v>129</v>
      </c>
      <c r="C39" s="185"/>
      <c r="D39" s="185"/>
      <c r="E39" s="185"/>
      <c r="F39" s="185"/>
      <c r="G39" s="185"/>
      <c r="H39" s="297"/>
      <c r="I39" s="333"/>
      <c r="J39" s="328" t="s">
        <v>130</v>
      </c>
      <c r="K39" s="301" t="s">
        <v>131</v>
      </c>
      <c r="L39" s="320"/>
      <c r="M39" s="248"/>
      <c r="N39" s="248"/>
      <c r="O39" s="248"/>
      <c r="P39" s="249"/>
      <c r="Q39" s="297"/>
    </row>
    <row r="40" spans="1:17" x14ac:dyDescent="0.25">
      <c r="A40" s="179"/>
      <c r="B40" s="180" t="s">
        <v>132</v>
      </c>
      <c r="C40" s="180"/>
      <c r="D40" s="185"/>
      <c r="E40" s="185"/>
      <c r="F40" s="185"/>
      <c r="G40" s="185"/>
      <c r="H40" s="297"/>
      <c r="I40" s="297"/>
      <c r="J40" s="328" t="s">
        <v>133</v>
      </c>
      <c r="K40" s="301" t="s">
        <v>134</v>
      </c>
      <c r="L40" s="320"/>
      <c r="M40" s="248"/>
      <c r="N40" s="248"/>
      <c r="O40" s="248"/>
      <c r="P40" s="249"/>
      <c r="Q40" s="297"/>
    </row>
    <row r="41" spans="1:17" x14ac:dyDescent="0.25">
      <c r="A41" s="179"/>
      <c r="B41" s="180" t="s">
        <v>135</v>
      </c>
      <c r="C41" s="180"/>
      <c r="D41" s="180"/>
      <c r="E41" s="247"/>
      <c r="F41" s="180"/>
      <c r="G41" s="180"/>
      <c r="H41" s="297"/>
      <c r="I41" s="297"/>
      <c r="J41" s="328" t="s">
        <v>136</v>
      </c>
      <c r="K41" s="301" t="s">
        <v>137</v>
      </c>
      <c r="L41" s="320"/>
      <c r="M41" s="248"/>
      <c r="N41" s="248"/>
      <c r="O41" s="248"/>
      <c r="P41" s="249"/>
      <c r="Q41" s="297"/>
    </row>
    <row r="42" spans="1:17" x14ac:dyDescent="0.25">
      <c r="A42" s="179"/>
      <c r="B42" s="180" t="s">
        <v>501</v>
      </c>
      <c r="C42" s="180"/>
      <c r="D42" s="180"/>
      <c r="E42" s="180"/>
      <c r="F42" s="180"/>
      <c r="G42" s="180"/>
      <c r="H42" s="297"/>
      <c r="I42" s="297"/>
      <c r="J42" s="328" t="s">
        <v>138</v>
      </c>
      <c r="K42" s="301" t="s">
        <v>139</v>
      </c>
      <c r="L42" s="320"/>
      <c r="M42" s="248"/>
      <c r="N42" s="248"/>
      <c r="O42" s="248"/>
      <c r="P42" s="249"/>
      <c r="Q42" s="297"/>
    </row>
    <row r="43" spans="1:17" x14ac:dyDescent="0.25">
      <c r="A43" s="322"/>
      <c r="B43" s="320"/>
      <c r="C43" s="320"/>
      <c r="D43" s="320"/>
      <c r="E43" s="320"/>
      <c r="F43" s="320"/>
      <c r="G43" s="320"/>
      <c r="H43" s="325"/>
      <c r="I43" s="297"/>
      <c r="J43" s="328" t="s">
        <v>140</v>
      </c>
      <c r="K43" s="302" t="s">
        <v>141</v>
      </c>
      <c r="L43" s="320"/>
      <c r="M43" s="248"/>
      <c r="N43" s="248"/>
      <c r="O43" s="248"/>
      <c r="P43" s="353"/>
      <c r="Q43" s="297"/>
    </row>
    <row r="44" spans="1:17" x14ac:dyDescent="0.25">
      <c r="A44" s="322"/>
      <c r="B44" s="320"/>
      <c r="C44" s="320"/>
      <c r="D44" s="320"/>
      <c r="E44" s="320"/>
      <c r="F44" s="320"/>
      <c r="G44" s="320"/>
      <c r="H44" s="325"/>
      <c r="I44" s="248"/>
      <c r="J44" s="329" t="s">
        <v>142</v>
      </c>
      <c r="K44" s="321" t="s">
        <v>143</v>
      </c>
      <c r="L44" s="244"/>
      <c r="M44" s="248"/>
      <c r="N44" s="248"/>
      <c r="O44" s="248"/>
      <c r="P44" s="353"/>
      <c r="Q44" s="297"/>
    </row>
    <row r="45" spans="1:17" x14ac:dyDescent="0.25">
      <c r="A45" s="317"/>
      <c r="B45" s="244"/>
      <c r="C45" s="244"/>
      <c r="D45" s="244"/>
      <c r="E45" s="244"/>
      <c r="F45" s="244"/>
      <c r="G45" s="244"/>
      <c r="H45" s="318"/>
      <c r="I45" s="320"/>
      <c r="J45" s="374" t="s">
        <v>519</v>
      </c>
      <c r="K45" s="375" t="s">
        <v>546</v>
      </c>
      <c r="L45" s="376"/>
      <c r="M45" s="250"/>
      <c r="N45" s="244"/>
      <c r="O45" s="244"/>
      <c r="P45" s="246"/>
      <c r="Q45" s="318"/>
    </row>
  </sheetData>
  <customSheetViews>
    <customSheetView guid="{8518084F-664B-480E-A417-40471B895302}" scale="132" showPageBreaks="1" printArea="1" state="hidden" view="pageBreakPreview">
      <selection activeCell="E10" sqref="E10"/>
      <colBreaks count="1" manualBreakCount="1">
        <brk id="17" max="42" man="1"/>
      </colBreaks>
      <pageMargins left="0.511811023622047" right="0.511811023622047" top="0.118110236220472" bottom="0.31496062992126" header="0" footer="0.118110236220472"/>
      <pageSetup paperSize="9" scale="91" firstPageNumber="3" orientation="landscape" r:id="rId1"/>
      <headerFooter>
        <oddFooter>&amp;C&amp;P</oddFooter>
      </headerFooter>
    </customSheetView>
    <customSheetView guid="{A6287E4D-5BF9-4C3A-97CD-65B3103CF22D}" scale="190" showPageBreaks="1" printArea="1" view="pageBreakPreview">
      <selection activeCell="E11" sqref="E11"/>
      <colBreaks count="1" manualBreakCount="1">
        <brk id="17" max="42" man="1"/>
      </colBreaks>
      <pageMargins left="0.511811023622047" right="0.511811023622047" top="0.118110236220472" bottom="0.31496062992126" header="0" footer="0.118110236220472"/>
      <pageSetup paperSize="9" scale="91" firstPageNumber="3" orientation="landscape" r:id="rId2"/>
      <headerFooter>
        <oddFooter>&amp;C&amp;P</oddFooter>
      </headerFooter>
    </customSheetView>
    <customSheetView guid="{09DBA007-3252-469C-A5FF-9926A2999AF1}" scale="190" showPageBreaks="1" printArea="1" view="pageBreakPreview" topLeftCell="E16">
      <selection activeCell="H19" sqref="H19"/>
      <colBreaks count="1" manualBreakCount="1">
        <brk id="17" max="42" man="1"/>
      </colBreaks>
      <pageMargins left="0.511811023622047" right="0.511811023622047" top="0.118110236220472" bottom="0.31496062992126" header="0" footer="0.118110236220472"/>
      <pageSetup paperSize="9" scale="95" firstPageNumber="3" orientation="landscape" r:id="rId3"/>
      <headerFooter>
        <oddFooter>&amp;C&amp;P</oddFooter>
      </headerFooter>
    </customSheetView>
    <customSheetView guid="{656E87C7-AF44-4CD3-9377-C3D5C6DC115A}" scale="148" showPageBreaks="1" printArea="1" view="pageBreakPreview" topLeftCell="D1">
      <selection activeCell="M46" sqref="M46"/>
      <colBreaks count="1" manualBreakCount="1">
        <brk id="17" max="42" man="1"/>
      </colBreaks>
      <pageMargins left="0.511811023622047" right="0.511811023622047" top="0.118110236220472" bottom="0.31496062992126" header="0" footer="0.118110236220472"/>
      <pageSetup paperSize="9" scale="95" firstPageNumber="3" orientation="landscape" r:id="rId4"/>
      <headerFooter>
        <oddFooter>&amp;C&amp;P</oddFooter>
      </headerFooter>
    </customSheetView>
    <customSheetView guid="{3C38A369-376A-4F88-AFDE-D6ED9E97A2CD}" scale="148" showPageBreaks="1" printArea="1" view="pageBreakPreview">
      <selection activeCell="M16" sqref="M16"/>
      <colBreaks count="1" manualBreakCount="1">
        <brk id="17" max="42" man="1"/>
      </colBreaks>
      <pageMargins left="0.511811023622047" right="0.511811023622047" top="0.118110236220472" bottom="0.31496062992126" header="0" footer="0.118110236220472"/>
      <pageSetup paperSize="9" scale="95" firstPageNumber="3" orientation="landscape" r:id="rId5"/>
      <headerFooter>
        <oddFooter>&amp;C&amp;P</oddFooter>
      </headerFooter>
    </customSheetView>
    <customSheetView guid="{9571F930-CA7C-4B6B-A04A-B949C66F0EE2}" scale="148" showPageBreaks="1" printArea="1" view="pageBreakPreview" topLeftCell="A34">
      <selection activeCell="M16" sqref="M16"/>
      <colBreaks count="1" manualBreakCount="1">
        <brk id="17" max="42" man="1"/>
      </colBreaks>
      <pageMargins left="0.511811023622047" right="0.511811023622047" top="0.118110236220472" bottom="0.31496062992126" header="0" footer="0.118110236220472"/>
      <pageSetup paperSize="9" scale="95" firstPageNumber="3" orientation="landscape" r:id="rId6"/>
      <headerFooter>
        <oddFooter>&amp;C&amp;P</oddFooter>
      </headerFooter>
    </customSheetView>
    <customSheetView guid="{78CDE152-ABAA-43ED-A32C-834E67E5B6D9}" scale="148" showPageBreaks="1" printArea="1" view="pageBreakPreview">
      <selection activeCell="M16" sqref="M16"/>
      <colBreaks count="1" manualBreakCount="1">
        <brk id="17" max="42" man="1"/>
      </colBreaks>
      <pageMargins left="0.511811023622047" right="0.511811023622047" top="0.118110236220472" bottom="0.31496062992126" header="0" footer="0.118110236220472"/>
      <pageSetup paperSize="9" scale="95" firstPageNumber="3" orientation="landscape" r:id="rId7"/>
      <headerFooter>
        <oddFooter>&amp;C&amp;P</oddFooter>
      </headerFooter>
    </customSheetView>
    <customSheetView guid="{3F36EDBF-39FE-4520-9346-5B92C2FB6D92}" scale="148" showPageBreaks="1" printArea="1" view="pageBreakPreview">
      <selection activeCell="M16" sqref="M16"/>
      <colBreaks count="1" manualBreakCount="1">
        <brk id="17" max="42" man="1"/>
      </colBreaks>
      <pageMargins left="0.511811023622047" right="0.511811023622047" top="0.118110236220472" bottom="0.31496062992126" header="0" footer="0.118110236220472"/>
      <pageSetup paperSize="9" scale="95" firstPageNumber="3" orientation="landscape" r:id="rId8"/>
      <headerFooter>
        <oddFooter>&amp;C&amp;P</oddFooter>
      </headerFooter>
    </customSheetView>
    <customSheetView guid="{22CFD5DA-AFED-43A7-9C82-1553E57E7E2A}" scale="148" showPageBreaks="1" printArea="1" view="pageBreakPreview" topLeftCell="G28">
      <selection activeCell="N37" sqref="N37"/>
      <colBreaks count="1" manualBreakCount="1">
        <brk id="17" max="42" man="1"/>
      </colBreaks>
      <pageMargins left="0.511811023622047" right="0.511811023622047" top="0.118110236220472" bottom="0.31496062992126" header="0" footer="0.118110236220472"/>
      <pageSetup paperSize="9" scale="95" firstPageNumber="3" orientation="landscape" r:id="rId9"/>
      <headerFooter>
        <oddFooter>&amp;C&amp;P</oddFooter>
      </headerFooter>
    </customSheetView>
    <customSheetView guid="{1DCE7DFA-298E-45A4-BD6A-937F0F368AFE}" scale="93" showPageBreaks="1" printArea="1" view="pageBreakPreview" topLeftCell="A15">
      <selection activeCell="N37" sqref="N37"/>
      <colBreaks count="1" manualBreakCount="1">
        <brk id="17" max="42" man="1"/>
      </colBreaks>
      <pageMargins left="0.511811023622047" right="0.511811023622047" top="0.118110236220472" bottom="0.31496062992126" header="0" footer="0.118110236220472"/>
      <pageSetup paperSize="9" scale="95" firstPageNumber="3" orientation="landscape" r:id="rId10"/>
      <headerFooter>
        <oddFooter>&amp;C&amp;P</oddFooter>
      </headerFooter>
    </customSheetView>
    <customSheetView guid="{C3B3DC97-273E-4EE7-981F-9615A2885B03}" scale="190" showPageBreaks="1" printArea="1" view="pageBreakPreview" topLeftCell="A12">
      <selection activeCell="M34" sqref="M34"/>
      <colBreaks count="1" manualBreakCount="1">
        <brk id="17" max="42" man="1"/>
      </colBreaks>
      <pageMargins left="0.511811023622047" right="0.511811023622047" top="0.118110236220472" bottom="0.31496062992126" header="0" footer="0.118110236220472"/>
      <pageSetup paperSize="9" scale="91" firstPageNumber="3" orientation="landscape" r:id="rId11"/>
      <headerFooter>
        <oddFooter>&amp;C&amp;P</oddFooter>
      </headerFooter>
    </customSheetView>
  </customSheetViews>
  <mergeCells count="6">
    <mergeCell ref="H4:H5"/>
    <mergeCell ref="B32:F33"/>
    <mergeCell ref="K3:Q4"/>
    <mergeCell ref="K7:Q8"/>
    <mergeCell ref="K14:Q14"/>
    <mergeCell ref="P9:Q9"/>
  </mergeCells>
  <pageMargins left="0.511811023622047" right="0.511811023622047" top="0.118110236220472" bottom="0.31496062992126" header="0" footer="0.118110236220472"/>
  <pageSetup paperSize="9" scale="91" firstPageNumber="3" orientation="landscape" r:id="rId12"/>
  <headerFooter>
    <oddFooter>&amp;C&amp;P</oddFooter>
  </headerFooter>
  <colBreaks count="1" manualBreakCount="1">
    <brk id="17" max="42" man="1"/>
  </colBreaks>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7"/>
  <sheetViews>
    <sheetView view="pageBreakPreview" topLeftCell="A10" zoomScale="180" zoomScaleNormal="140" zoomScaleSheetLayoutView="180" workbookViewId="0">
      <selection activeCell="F45" sqref="F45"/>
    </sheetView>
  </sheetViews>
  <sheetFormatPr baseColWidth="10" defaultColWidth="2.7265625" defaultRowHeight="10.5" x14ac:dyDescent="0.25"/>
  <cols>
    <col min="1" max="1" width="0.7265625" style="3" customWidth="1"/>
    <col min="2" max="2" width="3.453125" style="7" customWidth="1"/>
    <col min="3" max="3" width="0.7265625" style="3" customWidth="1"/>
    <col min="4" max="4" width="28.7265625" style="5" customWidth="1"/>
    <col min="5" max="5" width="2.7265625" style="6" customWidth="1"/>
    <col min="6" max="6" width="3.81640625" style="6" customWidth="1"/>
    <col min="7" max="7" width="2.453125" style="6" customWidth="1"/>
    <col min="8" max="8" width="2.7265625" style="6" customWidth="1"/>
    <col min="9" max="9" width="4.26953125" style="6" customWidth="1"/>
    <col min="10" max="10" width="13.7265625" style="3" customWidth="1"/>
    <col min="11" max="11" width="12.453125" style="3" customWidth="1"/>
    <col min="12" max="12" width="15.26953125" style="3" customWidth="1"/>
    <col min="13" max="13" width="15.453125" style="3" customWidth="1"/>
    <col min="14" max="16384" width="2.7265625" style="3"/>
  </cols>
  <sheetData>
    <row r="1" spans="2:13" ht="20.25" customHeight="1" x14ac:dyDescent="0.35">
      <c r="B1" s="4" t="s">
        <v>144</v>
      </c>
    </row>
    <row r="2" spans="2:13" ht="26.25" customHeight="1" x14ac:dyDescent="0.25"/>
    <row r="3" spans="2:13" ht="12.75" customHeight="1" x14ac:dyDescent="0.25">
      <c r="B3" s="532" t="s">
        <v>145</v>
      </c>
      <c r="D3" s="9"/>
      <c r="E3" s="565">
        <v>2.0099999999999998</v>
      </c>
      <c r="F3" s="566"/>
      <c r="G3" s="10"/>
      <c r="H3" s="10"/>
      <c r="I3" s="565">
        <f>E3+0.01</f>
        <v>2.0199999999999996</v>
      </c>
      <c r="J3" s="570"/>
      <c r="K3" s="50">
        <f>I3+0.01</f>
        <v>2.0299999999999994</v>
      </c>
      <c r="L3" s="565">
        <f>K3+0.01</f>
        <v>2.0399999999999991</v>
      </c>
      <c r="M3" s="569"/>
    </row>
    <row r="4" spans="2:13" ht="12.75" customHeight="1" x14ac:dyDescent="0.25">
      <c r="B4" s="533"/>
      <c r="D4" s="11" t="s">
        <v>146</v>
      </c>
      <c r="E4" s="537" t="s">
        <v>147</v>
      </c>
      <c r="F4" s="538"/>
      <c r="G4" s="538"/>
      <c r="H4" s="538"/>
      <c r="I4" s="523" t="s">
        <v>148</v>
      </c>
      <c r="J4" s="522"/>
      <c r="K4" s="571" t="s">
        <v>149</v>
      </c>
      <c r="L4" s="523" t="s">
        <v>513</v>
      </c>
      <c r="M4" s="522"/>
    </row>
    <row r="5" spans="2:13" ht="12.75" customHeight="1" x14ac:dyDescent="0.25">
      <c r="B5" s="533"/>
      <c r="D5" s="11"/>
      <c r="E5" s="540"/>
      <c r="F5" s="538"/>
      <c r="G5" s="538"/>
      <c r="H5" s="538"/>
      <c r="I5" s="523"/>
      <c r="J5" s="522"/>
      <c r="K5" s="571"/>
      <c r="L5" s="523"/>
      <c r="M5" s="522"/>
    </row>
    <row r="6" spans="2:13" ht="12.75" customHeight="1" x14ac:dyDescent="0.25">
      <c r="B6" s="533"/>
      <c r="D6" s="11"/>
      <c r="E6" s="540"/>
      <c r="F6" s="538"/>
      <c r="G6" s="538"/>
      <c r="H6" s="538"/>
      <c r="I6" s="523"/>
      <c r="J6" s="522"/>
      <c r="K6" s="571"/>
      <c r="L6" s="523"/>
      <c r="M6" s="522"/>
    </row>
    <row r="7" spans="2:13" ht="12.75" customHeight="1" x14ac:dyDescent="0.25">
      <c r="B7" s="533"/>
      <c r="D7" s="11"/>
      <c r="E7" s="540"/>
      <c r="F7" s="538"/>
      <c r="G7" s="538"/>
      <c r="H7" s="538"/>
      <c r="I7" s="523"/>
      <c r="J7" s="522"/>
      <c r="K7" s="571"/>
      <c r="L7" s="43"/>
      <c r="M7" s="53"/>
    </row>
    <row r="8" spans="2:13" ht="12.75" customHeight="1" x14ac:dyDescent="0.25">
      <c r="B8" s="533"/>
      <c r="D8" s="11"/>
      <c r="E8" s="540"/>
      <c r="F8" s="538"/>
      <c r="G8" s="538"/>
      <c r="H8" s="538"/>
      <c r="I8" s="43"/>
      <c r="J8" s="53"/>
      <c r="K8" s="571"/>
      <c r="L8" s="3" t="s">
        <v>150</v>
      </c>
      <c r="M8" s="119"/>
    </row>
    <row r="9" spans="2:13" ht="12.75" customHeight="1" x14ac:dyDescent="0.25">
      <c r="B9" s="533"/>
      <c r="D9" s="11"/>
      <c r="E9" s="540"/>
      <c r="F9" s="538"/>
      <c r="G9" s="538"/>
      <c r="H9" s="538"/>
      <c r="I9" s="116" t="s">
        <v>151</v>
      </c>
      <c r="J9" s="117"/>
      <c r="K9" s="571"/>
      <c r="L9" s="118" t="s">
        <v>152</v>
      </c>
      <c r="M9" s="119"/>
    </row>
    <row r="10" spans="2:13" ht="12.75" customHeight="1" x14ac:dyDescent="0.25">
      <c r="B10" s="533"/>
      <c r="D10" s="11"/>
      <c r="E10" s="27"/>
      <c r="F10" s="28"/>
      <c r="G10" s="28"/>
      <c r="H10" s="28"/>
      <c r="I10" s="116" t="s">
        <v>153</v>
      </c>
      <c r="J10" s="117"/>
      <c r="K10" s="522"/>
      <c r="L10" s="118" t="s">
        <v>154</v>
      </c>
      <c r="M10" s="119"/>
    </row>
    <row r="11" spans="2:13" ht="12.75" customHeight="1" x14ac:dyDescent="0.25">
      <c r="B11" s="533"/>
      <c r="D11" s="11"/>
      <c r="E11" s="13">
        <v>1</v>
      </c>
      <c r="F11" s="8" t="str">
        <f>CONCATENATE("SIM ►(",L3,")")</f>
        <v>SIM ►(2,04)</v>
      </c>
      <c r="G11" s="28"/>
      <c r="H11" s="28"/>
      <c r="I11" s="377" t="s">
        <v>547</v>
      </c>
      <c r="J11" s="378"/>
      <c r="K11" s="522"/>
      <c r="L11" s="118" t="s">
        <v>155</v>
      </c>
      <c r="M11" s="38"/>
    </row>
    <row r="12" spans="2:13" ht="12.75" customHeight="1" x14ac:dyDescent="0.25">
      <c r="B12" s="533"/>
      <c r="D12" s="11"/>
      <c r="E12" s="13">
        <v>2</v>
      </c>
      <c r="F12" s="8" t="s">
        <v>156</v>
      </c>
      <c r="G12" s="28"/>
      <c r="H12" s="28"/>
      <c r="I12" s="116" t="s">
        <v>157</v>
      </c>
      <c r="J12" s="117"/>
      <c r="K12" s="522"/>
      <c r="L12" s="40" t="s">
        <v>158</v>
      </c>
      <c r="M12" s="38"/>
    </row>
    <row r="13" spans="2:13" ht="12.75" customHeight="1" x14ac:dyDescent="0.3">
      <c r="B13" s="533"/>
      <c r="D13" s="11"/>
      <c r="E13" s="12"/>
      <c r="F13" s="2"/>
      <c r="G13" s="28"/>
      <c r="H13" s="28"/>
      <c r="I13" s="116" t="s">
        <v>159</v>
      </c>
      <c r="J13" s="117"/>
      <c r="K13" s="121"/>
      <c r="L13" s="120" t="s">
        <v>160</v>
      </c>
      <c r="M13" s="38"/>
    </row>
    <row r="14" spans="2:13" ht="12.75" customHeight="1" x14ac:dyDescent="0.3">
      <c r="B14" s="533"/>
      <c r="D14" s="15"/>
      <c r="E14" s="13"/>
      <c r="F14" s="8"/>
      <c r="G14" s="28"/>
      <c r="H14" s="28"/>
      <c r="I14" s="116" t="s">
        <v>161</v>
      </c>
      <c r="J14" s="117"/>
      <c r="K14" s="121"/>
      <c r="L14" s="40" t="s">
        <v>162</v>
      </c>
      <c r="M14" s="38"/>
    </row>
    <row r="15" spans="2:13" ht="12.75" customHeight="1" x14ac:dyDescent="0.3">
      <c r="B15" s="534"/>
      <c r="D15" s="15"/>
      <c r="E15" s="27"/>
      <c r="F15" s="28"/>
      <c r="G15" s="28"/>
      <c r="H15" s="28"/>
      <c r="I15" s="116" t="s">
        <v>163</v>
      </c>
      <c r="J15" s="117"/>
      <c r="K15" s="121"/>
      <c r="L15" s="40" t="s">
        <v>164</v>
      </c>
      <c r="M15" s="54"/>
    </row>
    <row r="16" spans="2:13" ht="13.5" customHeight="1" x14ac:dyDescent="0.3">
      <c r="B16" s="534"/>
      <c r="D16" s="11"/>
      <c r="E16" s="29"/>
      <c r="F16" s="30"/>
      <c r="G16" s="30"/>
      <c r="H16" s="30"/>
      <c r="I16" s="116" t="s">
        <v>165</v>
      </c>
      <c r="J16" s="117"/>
      <c r="K16" s="121"/>
      <c r="L16" s="40" t="s">
        <v>166</v>
      </c>
      <c r="M16" s="54"/>
    </row>
    <row r="17" spans="2:13" ht="13.5" customHeight="1" x14ac:dyDescent="0.3">
      <c r="B17" s="534"/>
      <c r="D17" s="11"/>
      <c r="E17" s="29"/>
      <c r="F17" s="30"/>
      <c r="G17" s="30"/>
      <c r="H17" s="30"/>
      <c r="I17" s="116"/>
      <c r="J17" s="117"/>
      <c r="K17" s="121"/>
      <c r="L17" s="380" t="s">
        <v>548</v>
      </c>
      <c r="M17" s="54"/>
    </row>
    <row r="18" spans="2:13" ht="13.5" customHeight="1" x14ac:dyDescent="0.3">
      <c r="B18" s="534"/>
      <c r="D18" s="11"/>
      <c r="E18" s="29"/>
      <c r="F18" s="30"/>
      <c r="G18" s="30"/>
      <c r="H18" s="30"/>
      <c r="I18" s="116"/>
      <c r="J18" s="117"/>
      <c r="K18" s="121"/>
      <c r="L18" s="381" t="s">
        <v>549</v>
      </c>
      <c r="M18" s="54"/>
    </row>
    <row r="19" spans="2:13" x14ac:dyDescent="0.25">
      <c r="B19" s="534"/>
      <c r="D19" s="11"/>
      <c r="E19" s="31"/>
      <c r="F19" s="32"/>
      <c r="G19" s="32"/>
      <c r="H19" s="32"/>
      <c r="I19" s="567"/>
      <c r="J19" s="568"/>
      <c r="K19" s="54"/>
      <c r="L19" s="381" t="s">
        <v>550</v>
      </c>
      <c r="M19" s="54"/>
    </row>
    <row r="20" spans="2:13" x14ac:dyDescent="0.25">
      <c r="B20" s="535"/>
      <c r="D20" s="18" t="s">
        <v>167</v>
      </c>
      <c r="E20" s="544" t="s">
        <v>168</v>
      </c>
      <c r="F20" s="545"/>
      <c r="G20" s="545"/>
      <c r="H20" s="545"/>
      <c r="I20" s="547" t="s">
        <v>169</v>
      </c>
      <c r="J20" s="548"/>
      <c r="K20" s="59" t="s">
        <v>170</v>
      </c>
      <c r="L20" s="124" t="s">
        <v>171</v>
      </c>
      <c r="M20" s="124" t="s">
        <v>172</v>
      </c>
    </row>
    <row r="21" spans="2:13" s="17" customFormat="1" ht="3.75" customHeight="1" x14ac:dyDescent="0.25">
      <c r="B21" s="19"/>
      <c r="D21" s="33"/>
      <c r="E21" s="20"/>
      <c r="F21" s="20"/>
      <c r="G21" s="20"/>
      <c r="H21" s="20"/>
      <c r="I21" s="547"/>
      <c r="J21" s="548"/>
      <c r="K21" s="54"/>
      <c r="L21" s="63"/>
      <c r="M21" s="63"/>
    </row>
    <row r="22" spans="2:13" ht="18" customHeight="1" x14ac:dyDescent="0.35">
      <c r="B22" s="21" t="s">
        <v>173</v>
      </c>
      <c r="D22" s="379" t="s">
        <v>521</v>
      </c>
      <c r="E22" s="23"/>
      <c r="F22" s="24"/>
      <c r="G22" s="24"/>
      <c r="H22" s="24"/>
      <c r="I22" s="530"/>
      <c r="J22" s="531"/>
      <c r="K22" s="63"/>
      <c r="L22" s="63"/>
      <c r="M22" s="63"/>
    </row>
    <row r="23" spans="2:13" ht="18" customHeight="1" x14ac:dyDescent="0.35">
      <c r="B23" s="21" t="s">
        <v>174</v>
      </c>
      <c r="D23" s="22" t="s">
        <v>175</v>
      </c>
      <c r="E23" s="23"/>
      <c r="F23" s="24"/>
      <c r="G23" s="24"/>
      <c r="H23" s="24"/>
      <c r="I23" s="530"/>
      <c r="J23" s="531"/>
      <c r="K23" s="63"/>
      <c r="L23" s="63"/>
      <c r="M23" s="63"/>
    </row>
    <row r="24" spans="2:13" ht="18" customHeight="1" x14ac:dyDescent="0.35">
      <c r="B24" s="21" t="s">
        <v>176</v>
      </c>
      <c r="D24" s="22" t="s">
        <v>177</v>
      </c>
      <c r="E24" s="23"/>
      <c r="F24" s="24"/>
      <c r="G24" s="24"/>
      <c r="H24" s="24"/>
      <c r="I24" s="530"/>
      <c r="J24" s="531"/>
      <c r="K24" s="63"/>
      <c r="L24" s="63"/>
      <c r="M24" s="63"/>
    </row>
    <row r="25" spans="2:13" ht="18" customHeight="1" x14ac:dyDescent="0.35">
      <c r="B25" s="21" t="s">
        <v>178</v>
      </c>
      <c r="D25" s="25" t="s">
        <v>179</v>
      </c>
      <c r="E25" s="23"/>
      <c r="F25" s="24"/>
      <c r="G25" s="24"/>
      <c r="H25" s="24"/>
      <c r="I25" s="530"/>
      <c r="J25" s="531"/>
      <c r="K25" s="63"/>
      <c r="L25" s="63"/>
      <c r="M25" s="63"/>
    </row>
    <row r="26" spans="2:13" ht="18" customHeight="1" x14ac:dyDescent="0.35">
      <c r="B26" s="21" t="s">
        <v>180</v>
      </c>
      <c r="D26" s="25" t="s">
        <v>181</v>
      </c>
      <c r="E26" s="23"/>
      <c r="F26" s="24"/>
      <c r="G26" s="24"/>
      <c r="H26" s="24"/>
      <c r="I26" s="530"/>
      <c r="J26" s="531"/>
      <c r="K26" s="63"/>
      <c r="L26" s="63"/>
      <c r="M26" s="63"/>
    </row>
    <row r="27" spans="2:13" ht="18" customHeight="1" x14ac:dyDescent="0.35">
      <c r="B27" s="21" t="s">
        <v>182</v>
      </c>
      <c r="D27" s="25" t="s">
        <v>520</v>
      </c>
      <c r="E27" s="23"/>
      <c r="F27" s="24"/>
      <c r="G27" s="24"/>
      <c r="H27" s="24"/>
      <c r="I27" s="530"/>
      <c r="J27" s="531"/>
      <c r="K27" s="63"/>
      <c r="L27" s="63"/>
      <c r="M27" s="63"/>
    </row>
    <row r="28" spans="2:13" ht="18" customHeight="1" x14ac:dyDescent="0.35">
      <c r="B28" s="21" t="s">
        <v>183</v>
      </c>
      <c r="D28" s="25" t="s">
        <v>184</v>
      </c>
      <c r="E28" s="23"/>
      <c r="F28" s="24"/>
      <c r="G28" s="24"/>
      <c r="H28" s="24"/>
      <c r="I28" s="530"/>
      <c r="J28" s="531"/>
      <c r="K28" s="63"/>
      <c r="L28" s="63"/>
      <c r="M28" s="63"/>
    </row>
    <row r="29" spans="2:13" ht="18" customHeight="1" x14ac:dyDescent="0.35">
      <c r="B29" s="21" t="s">
        <v>185</v>
      </c>
      <c r="D29" s="25" t="s">
        <v>186</v>
      </c>
      <c r="E29" s="23"/>
      <c r="F29" s="24"/>
      <c r="G29" s="24"/>
      <c r="H29" s="24"/>
      <c r="I29" s="530"/>
      <c r="J29" s="531"/>
      <c r="K29" s="63"/>
      <c r="L29" s="63"/>
      <c r="M29" s="63"/>
    </row>
    <row r="30" spans="2:13" ht="18" customHeight="1" x14ac:dyDescent="0.35">
      <c r="B30" s="21" t="s">
        <v>187</v>
      </c>
      <c r="D30" s="25" t="s">
        <v>188</v>
      </c>
      <c r="E30" s="23"/>
      <c r="F30" s="24"/>
      <c r="G30" s="24"/>
      <c r="H30" s="24"/>
      <c r="I30" s="530"/>
      <c r="J30" s="531"/>
      <c r="K30" s="63"/>
      <c r="L30" s="63"/>
      <c r="M30" s="63"/>
    </row>
    <row r="31" spans="2:13" ht="18" customHeight="1" x14ac:dyDescent="0.35">
      <c r="B31" s="21" t="s">
        <v>189</v>
      </c>
      <c r="D31" s="36" t="s">
        <v>190</v>
      </c>
      <c r="E31" s="23"/>
      <c r="F31" s="24"/>
      <c r="G31" s="24"/>
      <c r="H31" s="24"/>
      <c r="I31" s="66"/>
      <c r="J31" s="67"/>
      <c r="K31" s="63"/>
      <c r="L31" s="63"/>
      <c r="M31" s="63"/>
    </row>
    <row r="32" spans="2:13" ht="18" customHeight="1" x14ac:dyDescent="0.35">
      <c r="B32" s="21" t="s">
        <v>191</v>
      </c>
      <c r="D32" s="25" t="s">
        <v>192</v>
      </c>
      <c r="E32" s="23"/>
      <c r="F32" s="24"/>
      <c r="G32" s="24"/>
      <c r="H32" s="24"/>
      <c r="I32" s="66"/>
      <c r="J32" s="67"/>
      <c r="K32" s="63"/>
      <c r="L32" s="63"/>
      <c r="M32" s="63"/>
    </row>
    <row r="33" spans="2:13" ht="18" customHeight="1" x14ac:dyDescent="0.35">
      <c r="B33" s="21" t="s">
        <v>193</v>
      </c>
      <c r="D33" s="25" t="s">
        <v>194</v>
      </c>
      <c r="E33" s="23"/>
      <c r="F33" s="24"/>
      <c r="G33" s="24"/>
      <c r="H33" s="24"/>
      <c r="I33" s="66"/>
      <c r="J33" s="67"/>
      <c r="K33" s="63"/>
      <c r="L33" s="63"/>
      <c r="M33" s="63"/>
    </row>
    <row r="34" spans="2:13" ht="18" customHeight="1" x14ac:dyDescent="0.35">
      <c r="B34" s="21" t="s">
        <v>195</v>
      </c>
      <c r="D34" s="25" t="s">
        <v>196</v>
      </c>
      <c r="E34" s="23"/>
      <c r="F34" s="24"/>
      <c r="G34" s="24"/>
      <c r="H34" s="24"/>
      <c r="I34" s="530"/>
      <c r="J34" s="531"/>
      <c r="K34" s="63"/>
      <c r="L34" s="63"/>
      <c r="M34" s="63"/>
    </row>
    <row r="35" spans="2:13" ht="18" customHeight="1" x14ac:dyDescent="0.35">
      <c r="B35" s="21" t="s">
        <v>197</v>
      </c>
      <c r="D35" s="25" t="s">
        <v>198</v>
      </c>
      <c r="E35" s="23"/>
      <c r="F35" s="24"/>
      <c r="G35" s="24"/>
      <c r="H35" s="24"/>
      <c r="I35" s="530"/>
      <c r="J35" s="531"/>
      <c r="K35" s="63"/>
      <c r="L35" s="63"/>
      <c r="M35" s="63"/>
    </row>
    <row r="36" spans="2:13" ht="18" customHeight="1" x14ac:dyDescent="0.35">
      <c r="B36" s="21" t="s">
        <v>199</v>
      </c>
      <c r="D36" s="26" t="s">
        <v>200</v>
      </c>
      <c r="E36" s="23"/>
      <c r="F36" s="24"/>
      <c r="G36" s="24"/>
      <c r="H36" s="24"/>
      <c r="I36" s="530"/>
      <c r="J36" s="531"/>
      <c r="K36" s="63"/>
      <c r="L36" s="63"/>
      <c r="M36" s="63"/>
    </row>
    <row r="37" spans="2:13" ht="18" customHeight="1" x14ac:dyDescent="0.35">
      <c r="B37" s="21" t="s">
        <v>201</v>
      </c>
      <c r="D37" s="26" t="s">
        <v>202</v>
      </c>
      <c r="E37" s="23"/>
      <c r="F37" s="24"/>
      <c r="G37" s="24"/>
      <c r="H37" s="24"/>
      <c r="I37" s="530"/>
      <c r="J37" s="531"/>
      <c r="K37" s="63"/>
      <c r="L37" s="63"/>
      <c r="M37" s="63"/>
    </row>
    <row r="38" spans="2:13" ht="18" customHeight="1" x14ac:dyDescent="0.35">
      <c r="B38" s="21" t="s">
        <v>203</v>
      </c>
      <c r="D38" s="26" t="s">
        <v>204</v>
      </c>
      <c r="E38" s="23"/>
      <c r="F38" s="24"/>
      <c r="G38" s="24"/>
      <c r="H38" s="24"/>
      <c r="I38" s="66"/>
      <c r="J38" s="67"/>
      <c r="K38" s="63"/>
      <c r="L38" s="63"/>
      <c r="M38" s="63"/>
    </row>
    <row r="39" spans="2:13" ht="18" customHeight="1" x14ac:dyDescent="0.35">
      <c r="B39" s="21" t="s">
        <v>205</v>
      </c>
      <c r="D39" s="41" t="s">
        <v>206</v>
      </c>
      <c r="E39" s="23"/>
      <c r="F39" s="24"/>
      <c r="G39" s="24"/>
      <c r="H39" s="24"/>
      <c r="I39" s="530"/>
      <c r="J39" s="531"/>
      <c r="K39" s="63"/>
      <c r="L39" s="63"/>
      <c r="M39" s="63"/>
    </row>
    <row r="40" spans="2:13" ht="18" customHeight="1" x14ac:dyDescent="0.35">
      <c r="B40" s="21" t="s">
        <v>207</v>
      </c>
      <c r="D40" s="25" t="s">
        <v>208</v>
      </c>
      <c r="E40" s="23"/>
      <c r="F40" s="24"/>
      <c r="G40" s="24"/>
      <c r="H40" s="24"/>
      <c r="I40" s="530"/>
      <c r="J40" s="531"/>
      <c r="K40" s="63"/>
      <c r="L40" s="63"/>
      <c r="M40" s="63"/>
    </row>
    <row r="41" spans="2:13" ht="18" customHeight="1" x14ac:dyDescent="0.35">
      <c r="B41" s="21" t="s">
        <v>209</v>
      </c>
      <c r="D41" s="25" t="s">
        <v>210</v>
      </c>
      <c r="E41" s="23"/>
      <c r="F41" s="24"/>
      <c r="G41" s="24"/>
      <c r="H41" s="24"/>
      <c r="I41" s="66"/>
      <c r="J41" s="67"/>
      <c r="K41" s="63"/>
      <c r="L41" s="63"/>
      <c r="M41" s="63"/>
    </row>
    <row r="42" spans="2:13" s="17" customFormat="1" ht="18" customHeight="1" x14ac:dyDescent="0.35">
      <c r="B42" s="21" t="s">
        <v>211</v>
      </c>
      <c r="D42" s="64" t="s">
        <v>212</v>
      </c>
      <c r="E42" s="530"/>
      <c r="F42" s="572"/>
      <c r="G42" s="572"/>
      <c r="H42" s="572"/>
      <c r="I42" s="530"/>
      <c r="J42" s="531"/>
      <c r="K42" s="63"/>
      <c r="L42" s="63"/>
      <c r="M42" s="63"/>
    </row>
    <row r="43" spans="2:13" s="17" customFormat="1" ht="18" customHeight="1" x14ac:dyDescent="0.35">
      <c r="B43" s="21" t="s">
        <v>213</v>
      </c>
      <c r="D43" s="64" t="s">
        <v>214</v>
      </c>
      <c r="E43" s="66"/>
      <c r="F43" s="237"/>
      <c r="G43" s="237"/>
      <c r="H43" s="237"/>
      <c r="I43" s="66"/>
      <c r="J43" s="67"/>
      <c r="K43" s="63"/>
      <c r="L43" s="63"/>
      <c r="M43" s="63"/>
    </row>
    <row r="44" spans="2:13" s="17" customFormat="1" ht="18" customHeight="1" x14ac:dyDescent="0.35">
      <c r="B44" s="21" t="s">
        <v>215</v>
      </c>
      <c r="D44" s="382" t="s">
        <v>522</v>
      </c>
      <c r="E44" s="66"/>
      <c r="F44" s="237"/>
      <c r="G44" s="237"/>
      <c r="H44" s="237"/>
      <c r="I44" s="66"/>
      <c r="J44" s="67"/>
      <c r="K44" s="63"/>
      <c r="L44" s="63"/>
      <c r="M44" s="63"/>
    </row>
    <row r="45" spans="2:13" s="17" customFormat="1" ht="18" customHeight="1" x14ac:dyDescent="0.35">
      <c r="B45" s="21" t="s">
        <v>216</v>
      </c>
      <c r="D45" s="64" t="s">
        <v>217</v>
      </c>
      <c r="E45" s="66"/>
      <c r="F45" s="237"/>
      <c r="G45" s="237"/>
      <c r="H45" s="237"/>
      <c r="I45" s="66"/>
      <c r="J45" s="67"/>
      <c r="K45" s="63"/>
      <c r="L45" s="63"/>
      <c r="M45" s="63"/>
    </row>
    <row r="46" spans="2:13" s="17" customFormat="1" ht="18" customHeight="1" x14ac:dyDescent="0.35">
      <c r="B46" s="21" t="s">
        <v>218</v>
      </c>
      <c r="D46" s="64" t="s">
        <v>219</v>
      </c>
      <c r="E46" s="66"/>
      <c r="F46" s="237"/>
      <c r="G46" s="237"/>
      <c r="H46" s="237"/>
      <c r="I46" s="66"/>
      <c r="J46" s="67"/>
      <c r="K46" s="63"/>
      <c r="L46" s="63"/>
      <c r="M46" s="63"/>
    </row>
    <row r="47" spans="2:13" s="17" customFormat="1" ht="18" customHeight="1" x14ac:dyDescent="0.35">
      <c r="B47" s="21" t="s">
        <v>220</v>
      </c>
      <c r="C47" s="63"/>
      <c r="D47" s="63" t="s">
        <v>221</v>
      </c>
      <c r="E47" s="530"/>
      <c r="F47" s="572"/>
      <c r="G47" s="572"/>
      <c r="H47" s="572"/>
      <c r="I47" s="530"/>
      <c r="J47" s="531"/>
      <c r="K47" s="63"/>
      <c r="L47" s="63"/>
      <c r="M47" s="63"/>
    </row>
  </sheetData>
  <customSheetViews>
    <customSheetView guid="{8518084F-664B-480E-A417-40471B895302}" scale="180" showPageBreaks="1" state="hidden" view="pageBreakPreview" topLeftCell="A10">
      <selection activeCell="F45" sqref="F45"/>
      <pageMargins left="0.511811023622047" right="0.511811023622047" top="0.118110236220472" bottom="0.31496062992126" header="0" footer="0.118110236220472"/>
      <pageSetup paperSize="9" scale="99" firstPageNumber="4" orientation="landscape" r:id="rId1"/>
      <headerFooter>
        <oddFooter>&amp;C&amp;P</oddFooter>
      </headerFooter>
    </customSheetView>
    <customSheetView guid="{A6287E4D-5BF9-4C3A-97CD-65B3103CF22D}" scale="180" showPageBreaks="1" view="pageBreakPreview" topLeftCell="C1">
      <selection activeCell="F45" sqref="F45"/>
      <pageMargins left="0.511811023622047" right="0.511811023622047" top="0.118110236220472" bottom="0.31496062992126" header="0" footer="0.118110236220472"/>
      <pageSetup paperSize="9" scale="99" firstPageNumber="4" orientation="landscape" r:id="rId2"/>
      <headerFooter>
        <oddFooter>&amp;C&amp;P</oddFooter>
      </headerFooter>
    </customSheetView>
    <customSheetView guid="{09DBA007-3252-469C-A5FF-9926A2999AF1}" scale="180" showPageBreaks="1" view="pageBreakPreview" topLeftCell="C1">
      <selection activeCell="F45" sqref="F45"/>
      <pageMargins left="0.511811023622047" right="0.511811023622047" top="0.118110236220472" bottom="0.31496062992126" header="0" footer="0.118110236220472"/>
      <pageSetup paperSize="9" scale="99" firstPageNumber="4" orientation="landscape" r:id="rId3"/>
      <headerFooter>
        <oddFooter>&amp;C&amp;P</oddFooter>
      </headerFooter>
    </customSheetView>
    <customSheetView guid="{656E87C7-AF44-4CD3-9377-C3D5C6DC115A}" scale="180" showPageBreaks="1" view="pageBreakPreview" topLeftCell="C1">
      <selection activeCell="F45" sqref="F45"/>
      <pageMargins left="0.511811023622047" right="0.511811023622047" top="0.118110236220472" bottom="0.31496062992126" header="0" footer="0.118110236220472"/>
      <pageSetup paperSize="9" scale="99" firstPageNumber="4" orientation="landscape" r:id="rId4"/>
      <headerFooter>
        <oddFooter>&amp;C&amp;P</oddFooter>
      </headerFooter>
    </customSheetView>
    <customSheetView guid="{3C38A369-376A-4F88-AFDE-D6ED9E97A2CD}" scale="154" showPageBreaks="1" view="pageBreakPreview" topLeftCell="C1">
      <selection activeCell="L4" sqref="L4:M6"/>
      <pageMargins left="0.511811023622047" right="0.511811023622047" top="0.118110236220472" bottom="0.31496062992126" header="0" footer="0.118110236220472"/>
      <pageSetup paperSize="9" scale="99" firstPageNumber="4" orientation="landscape" r:id="rId5"/>
      <headerFooter>
        <oddFooter>&amp;C&amp;P</oddFooter>
      </headerFooter>
    </customSheetView>
    <customSheetView guid="{9571F930-CA7C-4B6B-A04A-B949C66F0EE2}" scale="154" showPageBreaks="1" view="pageBreakPreview" topLeftCell="C16">
      <selection activeCell="L4" sqref="L4:M6"/>
      <pageMargins left="0.511811023622047" right="0.511811023622047" top="0.118110236220472" bottom="0.31496062992126" header="0" footer="0.118110236220472"/>
      <pageSetup paperSize="9" scale="99" firstPageNumber="4" orientation="landscape" r:id="rId6"/>
      <headerFooter>
        <oddFooter>&amp;C&amp;P</oddFooter>
      </headerFooter>
    </customSheetView>
    <customSheetView guid="{78CDE152-ABAA-43ED-A32C-834E67E5B6D9}" scale="154" showPageBreaks="1" view="pageBreakPreview" topLeftCell="C16">
      <selection activeCell="L4" sqref="L4:M6"/>
      <pageMargins left="0.511811023622047" right="0.511811023622047" top="0.118110236220472" bottom="0.31496062992126" header="0" footer="0.118110236220472"/>
      <pageSetup paperSize="9" scale="99" firstPageNumber="4" orientation="landscape" r:id="rId7"/>
      <headerFooter>
        <oddFooter>&amp;C&amp;P</oddFooter>
      </headerFooter>
    </customSheetView>
    <customSheetView guid="{3F36EDBF-39FE-4520-9346-5B92C2FB6D92}" scale="154" showPageBreaks="1" view="pageBreakPreview" topLeftCell="C16">
      <selection activeCell="L4" sqref="L4:M6"/>
      <pageMargins left="0.511811023622047" right="0.511811023622047" top="0.118110236220472" bottom="0.31496062992126" header="0" footer="0.118110236220472"/>
      <pageSetup paperSize="9" scale="99" firstPageNumber="4" orientation="landscape" r:id="rId8"/>
      <headerFooter>
        <oddFooter>&amp;C&amp;P</oddFooter>
      </headerFooter>
    </customSheetView>
    <customSheetView guid="{22CFD5DA-AFED-43A7-9C82-1553E57E7E2A}" scale="180" showPageBreaks="1" view="pageBreakPreview" topLeftCell="D7">
      <selection activeCell="J8" sqref="J8"/>
      <pageMargins left="0.511811023622047" right="0.511811023622047" top="0.118110236220472" bottom="0.31496062992126" header="0" footer="0.118110236220472"/>
      <pageSetup paperSize="9" scale="99" firstPageNumber="4" orientation="landscape" r:id="rId9"/>
      <headerFooter>
        <oddFooter>&amp;C&amp;P</oddFooter>
      </headerFooter>
    </customSheetView>
    <customSheetView guid="{1DCE7DFA-298E-45A4-BD6A-937F0F368AFE}" scale="180" showPageBreaks="1" view="pageBreakPreview" topLeftCell="C1">
      <selection activeCell="F45" sqref="F45"/>
      <pageMargins left="0.511811023622047" right="0.511811023622047" top="0.118110236220472" bottom="0.31496062992126" header="0" footer="0.118110236220472"/>
      <pageSetup paperSize="9" scale="99" firstPageNumber="4" orientation="landscape" r:id="rId10"/>
      <headerFooter>
        <oddFooter>&amp;C&amp;P</oddFooter>
      </headerFooter>
    </customSheetView>
    <customSheetView guid="{C3B3DC97-273E-4EE7-981F-9615A2885B03}" scale="180" showPageBreaks="1" view="pageBreakPreview" topLeftCell="A10">
      <selection activeCell="F45" sqref="F45"/>
      <pageMargins left="0.511811023622047" right="0.511811023622047" top="0.118110236220472" bottom="0.31496062992126" header="0" footer="0.118110236220472"/>
      <pageSetup paperSize="9" scale="99" firstPageNumber="4" orientation="landscape" r:id="rId11"/>
      <headerFooter>
        <oddFooter>&amp;C&amp;P</oddFooter>
      </headerFooter>
    </customSheetView>
  </customSheetViews>
  <mergeCells count="31">
    <mergeCell ref="L3:M3"/>
    <mergeCell ref="I3:J3"/>
    <mergeCell ref="K4:K12"/>
    <mergeCell ref="E47:H47"/>
    <mergeCell ref="I30:J30"/>
    <mergeCell ref="I34:J34"/>
    <mergeCell ref="I23:J23"/>
    <mergeCell ref="I24:J24"/>
    <mergeCell ref="I29:J29"/>
    <mergeCell ref="E42:H42"/>
    <mergeCell ref="I40:J40"/>
    <mergeCell ref="I42:J42"/>
    <mergeCell ref="I28:J28"/>
    <mergeCell ref="L4:M6"/>
    <mergeCell ref="I4:J7"/>
    <mergeCell ref="I26:J26"/>
    <mergeCell ref="B3:B20"/>
    <mergeCell ref="E3:F3"/>
    <mergeCell ref="E20:H20"/>
    <mergeCell ref="E4:H9"/>
    <mergeCell ref="I25:J25"/>
    <mergeCell ref="I22:J22"/>
    <mergeCell ref="I20:J20"/>
    <mergeCell ref="I21:J21"/>
    <mergeCell ref="I19:J19"/>
    <mergeCell ref="I27:J27"/>
    <mergeCell ref="I47:J47"/>
    <mergeCell ref="I35:J35"/>
    <mergeCell ref="I36:J36"/>
    <mergeCell ref="I37:J37"/>
    <mergeCell ref="I39:J39"/>
  </mergeCells>
  <phoneticPr fontId="5" type="noConversion"/>
  <pageMargins left="0.511811023622047" right="0.511811023622047" top="0.118110236220472" bottom="0.31496062992126" header="0" footer="0.118110236220472"/>
  <pageSetup paperSize="9" scale="99" firstPageNumber="4" orientation="landscape" r:id="rId12"/>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
  <sheetViews>
    <sheetView view="pageBreakPreview" topLeftCell="G77" zoomScale="200" zoomScaleNormal="140" zoomScaleSheetLayoutView="200" workbookViewId="0">
      <selection activeCell="N86" sqref="N86"/>
    </sheetView>
  </sheetViews>
  <sheetFormatPr baseColWidth="10" defaultColWidth="11.453125" defaultRowHeight="10.5" x14ac:dyDescent="0.25"/>
  <cols>
    <col min="1" max="1" width="4.7265625" style="254" customWidth="1"/>
    <col min="2" max="6" width="11.453125" style="254"/>
    <col min="7" max="7" width="11.453125" style="254" customWidth="1"/>
    <col min="8" max="8" width="2.81640625" style="254" customWidth="1"/>
    <col min="9" max="9" width="5.26953125" style="254" customWidth="1"/>
    <col min="10" max="16384" width="11.453125" style="254"/>
  </cols>
  <sheetData>
    <row r="1" spans="1:28" ht="15.5" x14ac:dyDescent="0.35">
      <c r="A1" s="252" t="s">
        <v>222</v>
      </c>
      <c r="B1" s="253"/>
    </row>
    <row r="2" spans="1:28" ht="16.899999999999999" customHeight="1" x14ac:dyDescent="0.3">
      <c r="A2" s="255"/>
      <c r="B2" s="253"/>
      <c r="S2" s="577"/>
      <c r="T2" s="577"/>
      <c r="U2" s="577"/>
      <c r="V2" s="577"/>
      <c r="W2" s="577"/>
      <c r="X2" s="577"/>
      <c r="Y2" s="577"/>
      <c r="Z2" s="577"/>
      <c r="AA2" s="577"/>
      <c r="AB2" s="577"/>
    </row>
    <row r="3" spans="1:28" ht="10.15" customHeight="1" x14ac:dyDescent="0.25">
      <c r="A3" s="256">
        <v>3.01</v>
      </c>
      <c r="B3" s="257" t="s">
        <v>223</v>
      </c>
      <c r="C3" s="257"/>
      <c r="D3" s="257"/>
      <c r="E3" s="257"/>
      <c r="F3" s="257"/>
      <c r="G3" s="258"/>
      <c r="I3" s="256">
        <f>A37+0.01</f>
        <v>3.0799999999999983</v>
      </c>
      <c r="J3" s="573" t="s">
        <v>224</v>
      </c>
      <c r="K3" s="573"/>
      <c r="L3" s="573"/>
      <c r="M3" s="573"/>
      <c r="N3" s="574"/>
      <c r="W3" s="259"/>
      <c r="X3" s="259"/>
      <c r="Y3" s="259"/>
      <c r="Z3" s="259"/>
      <c r="AA3" s="259"/>
      <c r="AB3" s="259"/>
    </row>
    <row r="4" spans="1:28" x14ac:dyDescent="0.25">
      <c r="A4" s="260"/>
      <c r="B4" s="261" t="s">
        <v>225</v>
      </c>
      <c r="C4" s="261"/>
      <c r="D4" s="261"/>
      <c r="E4" s="261"/>
      <c r="F4" s="262" t="s">
        <v>226</v>
      </c>
      <c r="G4" s="578"/>
      <c r="I4" s="260"/>
      <c r="J4" s="575"/>
      <c r="K4" s="575"/>
      <c r="L4" s="575"/>
      <c r="M4" s="575"/>
      <c r="N4" s="576"/>
    </row>
    <row r="5" spans="1:28" x14ac:dyDescent="0.25">
      <c r="A5" s="264"/>
      <c r="B5" s="261" t="str">
        <f>CONCATENATE("2. Não ►",Sect4_ParticipCommunautaire!E3,"")</f>
        <v>2. Não ►4,01</v>
      </c>
      <c r="C5" s="261"/>
      <c r="D5" s="261"/>
      <c r="E5" s="261"/>
      <c r="F5" s="261"/>
      <c r="G5" s="578"/>
      <c r="I5" s="260"/>
      <c r="J5" s="261"/>
      <c r="K5" s="261" t="s">
        <v>227</v>
      </c>
      <c r="L5" s="261"/>
      <c r="M5" s="265" t="s">
        <v>228</v>
      </c>
      <c r="N5" s="266"/>
    </row>
    <row r="6" spans="1:28" x14ac:dyDescent="0.25">
      <c r="A6" s="264"/>
      <c r="B6" s="261"/>
      <c r="C6" s="261"/>
      <c r="D6" s="261"/>
      <c r="E6" s="261"/>
      <c r="F6" s="261"/>
      <c r="G6" s="263"/>
      <c r="I6" s="260"/>
      <c r="J6" s="261"/>
      <c r="K6" s="479" t="str">
        <f>CONCATENATE("2. Não ►(",TEXT(I14,"0,00)"))</f>
        <v>2. Não ►(3,10)</v>
      </c>
      <c r="L6" s="261"/>
      <c r="M6" s="261"/>
      <c r="N6" s="266"/>
    </row>
    <row r="7" spans="1:28" x14ac:dyDescent="0.25">
      <c r="A7" s="256">
        <f>A3+0.01</f>
        <v>3.0199999999999996</v>
      </c>
      <c r="B7" s="257" t="s">
        <v>229</v>
      </c>
      <c r="C7" s="257"/>
      <c r="D7" s="257"/>
      <c r="E7" s="257"/>
      <c r="F7" s="257"/>
      <c r="G7" s="258"/>
      <c r="I7" s="260"/>
      <c r="J7" s="261"/>
      <c r="K7" s="261"/>
      <c r="L7" s="261"/>
      <c r="M7" s="261"/>
      <c r="N7" s="266"/>
    </row>
    <row r="8" spans="1:28" x14ac:dyDescent="0.25">
      <c r="A8" s="260"/>
      <c r="E8" s="261"/>
      <c r="F8" s="261"/>
      <c r="G8" s="266"/>
      <c r="I8" s="256">
        <f>+I3+0.01</f>
        <v>3.0899999999999981</v>
      </c>
      <c r="J8" s="573" t="s">
        <v>751</v>
      </c>
      <c r="K8" s="573"/>
      <c r="L8" s="573"/>
      <c r="M8" s="573"/>
      <c r="N8" s="574"/>
      <c r="O8" s="268"/>
    </row>
    <row r="9" spans="1:28" x14ac:dyDescent="0.25">
      <c r="A9" s="260"/>
      <c r="B9" s="261" t="s">
        <v>230</v>
      </c>
      <c r="C9" s="261"/>
      <c r="D9" s="383" t="s">
        <v>523</v>
      </c>
      <c r="E9" s="383"/>
      <c r="F9" s="262" t="s">
        <v>231</v>
      </c>
      <c r="G9" s="266"/>
      <c r="I9" s="260"/>
      <c r="J9" s="575"/>
      <c r="K9" s="575"/>
      <c r="L9" s="575"/>
      <c r="M9" s="575"/>
      <c r="N9" s="576"/>
      <c r="O9" s="268"/>
    </row>
    <row r="10" spans="1:28" x14ac:dyDescent="0.25">
      <c r="A10" s="260"/>
      <c r="B10" s="261" t="s">
        <v>232</v>
      </c>
      <c r="C10" s="261"/>
      <c r="D10" s="261" t="s">
        <v>233</v>
      </c>
      <c r="E10" s="261"/>
      <c r="F10" s="262"/>
      <c r="G10" s="266"/>
      <c r="I10" s="260"/>
      <c r="J10" s="326"/>
      <c r="K10" s="326"/>
      <c r="L10" s="326"/>
      <c r="M10" s="326"/>
      <c r="N10" s="327"/>
      <c r="O10" s="268"/>
    </row>
    <row r="11" spans="1:28" x14ac:dyDescent="0.25">
      <c r="A11" s="260"/>
      <c r="B11" s="261" t="s">
        <v>234</v>
      </c>
      <c r="C11" s="261"/>
      <c r="D11" s="261" t="s">
        <v>235</v>
      </c>
      <c r="E11" s="261"/>
      <c r="F11" s="262"/>
      <c r="G11" s="266"/>
      <c r="I11" s="260"/>
      <c r="J11" s="326"/>
      <c r="K11" s="326"/>
      <c r="L11" s="326"/>
      <c r="M11" s="326"/>
      <c r="N11" s="327"/>
      <c r="O11" s="268"/>
    </row>
    <row r="12" spans="1:28" x14ac:dyDescent="0.25">
      <c r="A12" s="260"/>
      <c r="B12" s="261"/>
      <c r="C12" s="261"/>
      <c r="D12" s="261"/>
      <c r="E12" s="261"/>
      <c r="F12" s="262"/>
      <c r="G12" s="266"/>
      <c r="I12" s="260"/>
      <c r="J12" s="261"/>
      <c r="K12" s="261"/>
      <c r="L12" s="261"/>
      <c r="M12" s="261"/>
      <c r="N12" s="266"/>
      <c r="O12" s="261"/>
    </row>
    <row r="13" spans="1:28" ht="13.5" customHeight="1" x14ac:dyDescent="0.25">
      <c r="A13" s="260"/>
      <c r="E13" s="261"/>
      <c r="F13" s="261"/>
      <c r="G13" s="266"/>
      <c r="I13" s="260"/>
      <c r="J13" s="261"/>
      <c r="K13" s="261"/>
      <c r="L13" s="261"/>
      <c r="M13" s="261"/>
      <c r="N13" s="266"/>
    </row>
    <row r="14" spans="1:28" ht="13.5" customHeight="1" x14ac:dyDescent="0.25">
      <c r="A14" s="256">
        <f>A7+0.01</f>
        <v>3.0299999999999994</v>
      </c>
      <c r="B14" s="257" t="s">
        <v>236</v>
      </c>
      <c r="C14" s="257"/>
      <c r="D14" s="257"/>
      <c r="E14" s="257"/>
      <c r="F14" s="257"/>
      <c r="G14" s="258"/>
      <c r="I14" s="256">
        <f>I8+0.01</f>
        <v>3.0999999999999979</v>
      </c>
      <c r="J14" s="257" t="s">
        <v>237</v>
      </c>
      <c r="K14" s="269"/>
      <c r="L14" s="269"/>
      <c r="M14" s="269"/>
      <c r="N14" s="270"/>
    </row>
    <row r="15" spans="1:28" ht="13.5" customHeight="1" x14ac:dyDescent="0.25">
      <c r="A15" s="260"/>
      <c r="B15" s="261" t="s">
        <v>238</v>
      </c>
      <c r="C15" s="261"/>
      <c r="D15" s="261"/>
      <c r="E15" s="261"/>
      <c r="F15" s="261"/>
      <c r="G15" s="266"/>
      <c r="I15" s="260"/>
      <c r="J15" s="271"/>
      <c r="K15" s="271"/>
      <c r="L15" s="271"/>
      <c r="M15" s="271"/>
      <c r="N15" s="272"/>
    </row>
    <row r="16" spans="1:28" ht="13.5" customHeight="1" x14ac:dyDescent="0.25">
      <c r="A16" s="260"/>
      <c r="B16" s="479" t="str">
        <f>CONCATENATE("2. Não ►(",TEXT(A27,"0,00)"))</f>
        <v>2. Não ►(3,05)</v>
      </c>
      <c r="C16" s="261"/>
      <c r="D16" s="261"/>
      <c r="E16" s="261"/>
      <c r="F16" s="262" t="s">
        <v>239</v>
      </c>
      <c r="G16" s="266"/>
      <c r="I16" s="260"/>
      <c r="J16" s="261"/>
      <c r="K16" s="261" t="s">
        <v>240</v>
      </c>
      <c r="L16" s="261"/>
      <c r="M16" s="265" t="s">
        <v>241</v>
      </c>
      <c r="N16" s="266"/>
    </row>
    <row r="17" spans="1:14" ht="13.5" customHeight="1" x14ac:dyDescent="0.25">
      <c r="A17" s="273"/>
      <c r="B17" s="267"/>
      <c r="C17" s="267"/>
      <c r="D17" s="267"/>
      <c r="E17" s="267"/>
      <c r="F17" s="267"/>
      <c r="G17" s="274"/>
      <c r="I17" s="260"/>
      <c r="J17" s="261"/>
      <c r="K17" s="479" t="str">
        <f>CONCATENATE("2. Não ►(",TEXT(I22,"0,00)"))</f>
        <v>2. Não ►(3,12)</v>
      </c>
      <c r="L17" s="261"/>
      <c r="M17" s="261"/>
      <c r="N17" s="266"/>
    </row>
    <row r="18" spans="1:14" ht="13.5" customHeight="1" x14ac:dyDescent="0.25">
      <c r="A18" s="256">
        <f>A14+0.01</f>
        <v>3.0399999999999991</v>
      </c>
      <c r="B18" s="257" t="s">
        <v>242</v>
      </c>
      <c r="C18" s="257"/>
      <c r="D18" s="257"/>
      <c r="E18" s="257"/>
      <c r="F18" s="257"/>
      <c r="G18" s="258"/>
      <c r="I18" s="256">
        <f>+I14+0.01</f>
        <v>3.1099999999999977</v>
      </c>
      <c r="J18" s="573" t="s">
        <v>752</v>
      </c>
      <c r="K18" s="573"/>
      <c r="L18" s="573"/>
      <c r="M18" s="573"/>
      <c r="N18" s="574"/>
    </row>
    <row r="19" spans="1:14" ht="13.5" customHeight="1" x14ac:dyDescent="0.25">
      <c r="A19" s="275"/>
      <c r="B19" s="261"/>
      <c r="C19" s="261"/>
      <c r="D19" s="261"/>
      <c r="E19" s="261"/>
      <c r="F19" s="261"/>
      <c r="G19" s="276" t="s">
        <v>243</v>
      </c>
      <c r="I19" s="278"/>
      <c r="J19" s="575"/>
      <c r="K19" s="575"/>
      <c r="L19" s="575"/>
      <c r="M19" s="575"/>
      <c r="N19" s="576"/>
    </row>
    <row r="20" spans="1:14" ht="13.5" customHeight="1" x14ac:dyDescent="0.25">
      <c r="A20" s="335" t="s">
        <v>244</v>
      </c>
      <c r="B20" s="261" t="s">
        <v>245</v>
      </c>
      <c r="C20" s="261"/>
      <c r="D20" s="261"/>
      <c r="E20" s="261"/>
      <c r="F20" s="265" t="s">
        <v>246</v>
      </c>
      <c r="G20" s="277"/>
      <c r="I20" s="278"/>
      <c r="J20" s="279"/>
      <c r="K20" s="279"/>
      <c r="L20" s="279"/>
      <c r="M20" s="279"/>
      <c r="N20" s="280"/>
    </row>
    <row r="21" spans="1:14" ht="13.5" customHeight="1" x14ac:dyDescent="0.25">
      <c r="A21" s="336" t="s">
        <v>247</v>
      </c>
      <c r="B21" s="261" t="s">
        <v>248</v>
      </c>
      <c r="C21" s="261"/>
      <c r="D21" s="261"/>
      <c r="E21" s="261"/>
      <c r="F21" s="265" t="s">
        <v>249</v>
      </c>
      <c r="G21" s="277"/>
      <c r="I21" s="260"/>
      <c r="J21" s="261"/>
      <c r="K21" s="261"/>
      <c r="L21" s="261"/>
      <c r="M21" s="261"/>
      <c r="N21" s="266"/>
    </row>
    <row r="22" spans="1:14" ht="13.5" customHeight="1" x14ac:dyDescent="0.25">
      <c r="A22" s="336" t="s">
        <v>250</v>
      </c>
      <c r="B22" s="261" t="s">
        <v>251</v>
      </c>
      <c r="C22" s="261"/>
      <c r="D22" s="261"/>
      <c r="E22" s="261"/>
      <c r="F22" s="265" t="s">
        <v>252</v>
      </c>
      <c r="G22" s="277"/>
      <c r="I22" s="256">
        <f>I18+0.01</f>
        <v>3.1199999999999974</v>
      </c>
      <c r="J22" s="257" t="s">
        <v>253</v>
      </c>
      <c r="K22" s="269"/>
      <c r="L22" s="269"/>
      <c r="M22" s="269"/>
      <c r="N22" s="270"/>
    </row>
    <row r="23" spans="1:14" ht="13.5" customHeight="1" x14ac:dyDescent="0.25">
      <c r="A23" s="336" t="s">
        <v>254</v>
      </c>
      <c r="B23" s="261" t="s">
        <v>255</v>
      </c>
      <c r="C23" s="261"/>
      <c r="D23" s="261"/>
      <c r="E23" s="261"/>
      <c r="F23" s="265" t="s">
        <v>256</v>
      </c>
      <c r="G23" s="277"/>
      <c r="I23" s="260"/>
      <c r="J23" s="271"/>
      <c r="K23" s="271"/>
      <c r="L23" s="271"/>
      <c r="M23" s="271"/>
      <c r="N23" s="272"/>
    </row>
    <row r="24" spans="1:14" ht="13.5" customHeight="1" x14ac:dyDescent="0.25">
      <c r="A24" s="336" t="s">
        <v>257</v>
      </c>
      <c r="B24" s="261" t="s">
        <v>258</v>
      </c>
      <c r="C24" s="261"/>
      <c r="D24" s="261"/>
      <c r="E24" s="261"/>
      <c r="F24" s="265" t="s">
        <v>259</v>
      </c>
      <c r="G24" s="277"/>
      <c r="I24" s="260"/>
      <c r="J24" s="261"/>
      <c r="K24" s="261" t="s">
        <v>260</v>
      </c>
      <c r="L24" s="261"/>
      <c r="M24" s="265" t="s">
        <v>261</v>
      </c>
      <c r="N24" s="266"/>
    </row>
    <row r="25" spans="1:14" ht="13.5" customHeight="1" x14ac:dyDescent="0.25">
      <c r="A25" s="336" t="s">
        <v>262</v>
      </c>
      <c r="B25" s="261" t="s">
        <v>503</v>
      </c>
      <c r="C25" s="261"/>
      <c r="D25" s="261"/>
      <c r="E25" s="261"/>
      <c r="F25" s="265" t="s">
        <v>263</v>
      </c>
      <c r="G25" s="281"/>
      <c r="I25" s="260"/>
      <c r="J25" s="261"/>
      <c r="K25" s="479" t="str">
        <f>CONCATENATE("2. Não ►(",TEXT(I31,"0,00)"))</f>
        <v>2. Não ►(3,14)</v>
      </c>
      <c r="L25" s="261"/>
      <c r="M25" s="261"/>
      <c r="N25" s="266"/>
    </row>
    <row r="26" spans="1:14" ht="13.5" customHeight="1" x14ac:dyDescent="0.25">
      <c r="A26" s="260"/>
      <c r="B26" s="261"/>
      <c r="C26" s="261"/>
      <c r="D26" s="261"/>
      <c r="E26" s="261"/>
      <c r="F26" s="265"/>
      <c r="G26" s="266"/>
      <c r="I26" s="260"/>
      <c r="J26" s="261"/>
      <c r="K26" s="261"/>
      <c r="L26" s="261"/>
      <c r="M26" s="261"/>
      <c r="N26" s="266"/>
    </row>
    <row r="27" spans="1:14" ht="13.5" customHeight="1" x14ac:dyDescent="0.25">
      <c r="A27" s="256">
        <f>+A18+0.01</f>
        <v>3.0499999999999989</v>
      </c>
      <c r="B27" s="257" t="s">
        <v>264</v>
      </c>
      <c r="C27" s="257"/>
      <c r="D27" s="257"/>
      <c r="E27" s="257"/>
      <c r="F27" s="257"/>
      <c r="G27" s="258"/>
      <c r="I27" s="256">
        <f>+I22+0.01</f>
        <v>3.1299999999999972</v>
      </c>
      <c r="J27" s="573" t="s">
        <v>753</v>
      </c>
      <c r="K27" s="573"/>
      <c r="L27" s="573"/>
      <c r="M27" s="573"/>
      <c r="N27" s="574"/>
    </row>
    <row r="28" spans="1:14" ht="13.5" customHeight="1" x14ac:dyDescent="0.25">
      <c r="A28" s="275"/>
      <c r="B28" s="261" t="s">
        <v>265</v>
      </c>
      <c r="C28" s="261"/>
      <c r="D28" s="261"/>
      <c r="E28" s="261"/>
      <c r="F28" s="262" t="s">
        <v>266</v>
      </c>
      <c r="G28" s="266"/>
      <c r="I28" s="260"/>
      <c r="J28" s="575"/>
      <c r="K28" s="575"/>
      <c r="L28" s="575"/>
      <c r="M28" s="575"/>
      <c r="N28" s="576"/>
    </row>
    <row r="29" spans="1:14" ht="13.5" customHeight="1" x14ac:dyDescent="0.25">
      <c r="A29" s="260"/>
      <c r="B29" s="261" t="s">
        <v>267</v>
      </c>
      <c r="C29" s="261"/>
      <c r="D29" s="261"/>
      <c r="E29" s="261"/>
      <c r="F29" s="261"/>
      <c r="G29" s="266"/>
      <c r="I29" s="260"/>
      <c r="J29" s="261"/>
      <c r="K29" s="261"/>
      <c r="L29" s="261"/>
      <c r="M29" s="261"/>
      <c r="N29" s="266"/>
    </row>
    <row r="30" spans="1:14" ht="13.5" customHeight="1" x14ac:dyDescent="0.25">
      <c r="A30" s="256">
        <f>+A27+0.01</f>
        <v>3.0599999999999987</v>
      </c>
      <c r="B30" s="257" t="s">
        <v>268</v>
      </c>
      <c r="C30" s="257"/>
      <c r="D30" s="257"/>
      <c r="E30" s="257"/>
      <c r="F30" s="257"/>
      <c r="G30" s="258"/>
      <c r="I30" s="260"/>
      <c r="J30" s="261"/>
      <c r="K30" s="261"/>
      <c r="L30" s="261"/>
      <c r="M30" s="261"/>
      <c r="N30" s="266"/>
    </row>
    <row r="31" spans="1:14" ht="13.5" customHeight="1" x14ac:dyDescent="0.25">
      <c r="A31" s="275"/>
      <c r="B31" s="261" t="s">
        <v>269</v>
      </c>
      <c r="C31" s="261"/>
      <c r="D31" s="261"/>
      <c r="E31" s="261"/>
      <c r="F31" s="262" t="s">
        <v>270</v>
      </c>
      <c r="G31" s="266"/>
      <c r="I31" s="256">
        <f>I27+0.01</f>
        <v>3.139999999999997</v>
      </c>
      <c r="J31" s="257" t="s">
        <v>271</v>
      </c>
      <c r="K31" s="269"/>
      <c r="L31" s="269"/>
      <c r="M31" s="269"/>
      <c r="N31" s="270"/>
    </row>
    <row r="32" spans="1:14" ht="13.5" customHeight="1" x14ac:dyDescent="0.25">
      <c r="A32" s="260"/>
      <c r="B32" s="261" t="str">
        <f>CONCATENATE("2. Não ►(",I3,")")</f>
        <v>2. Não ►(3,08)</v>
      </c>
      <c r="C32" s="261"/>
      <c r="D32" s="261"/>
      <c r="E32" s="261"/>
      <c r="F32" s="261"/>
      <c r="G32" s="266"/>
      <c r="I32" s="260"/>
      <c r="J32" s="271"/>
      <c r="K32" s="271"/>
      <c r="L32" s="271"/>
      <c r="M32" s="271"/>
      <c r="N32" s="272"/>
    </row>
    <row r="33" spans="1:14" ht="13.5" customHeight="1" x14ac:dyDescent="0.25">
      <c r="I33" s="260"/>
      <c r="J33" s="261"/>
      <c r="K33" s="261" t="s">
        <v>272</v>
      </c>
      <c r="L33" s="261"/>
      <c r="M33" s="265" t="s">
        <v>273</v>
      </c>
      <c r="N33" s="266"/>
    </row>
    <row r="34" spans="1:14" ht="13.5" customHeight="1" x14ac:dyDescent="0.25">
      <c r="I34" s="260"/>
      <c r="J34" s="261"/>
      <c r="K34" s="479" t="str">
        <f>CONCATENATE("2. Não ►(",TEXT(I40,"0,00)"))</f>
        <v>2. Não ►(3,16)</v>
      </c>
      <c r="L34" s="261"/>
      <c r="M34" s="261"/>
      <c r="N34" s="266"/>
    </row>
    <row r="35" spans="1:14" ht="14.5" customHeight="1" x14ac:dyDescent="0.25">
      <c r="I35" s="260"/>
      <c r="J35" s="261"/>
      <c r="K35" s="261"/>
      <c r="L35" s="261"/>
      <c r="M35" s="261"/>
      <c r="N35" s="266"/>
    </row>
    <row r="36" spans="1:14" ht="14.5" customHeight="1" x14ac:dyDescent="0.25">
      <c r="A36" s="260"/>
      <c r="B36" s="261"/>
      <c r="C36" s="261"/>
      <c r="D36" s="261"/>
      <c r="E36" s="261"/>
      <c r="F36" s="261"/>
      <c r="G36" s="266"/>
      <c r="I36" s="256">
        <f>+I31+0.01</f>
        <v>3.1499999999999968</v>
      </c>
      <c r="J36" s="573" t="s">
        <v>754</v>
      </c>
      <c r="K36" s="573"/>
      <c r="L36" s="573"/>
      <c r="M36" s="573"/>
      <c r="N36" s="574"/>
    </row>
    <row r="37" spans="1:14" ht="14.5" customHeight="1" x14ac:dyDescent="0.25">
      <c r="A37" s="256">
        <f>+A30+0.01</f>
        <v>3.0699999999999985</v>
      </c>
      <c r="B37" s="573" t="s">
        <v>750</v>
      </c>
      <c r="C37" s="573"/>
      <c r="D37" s="573"/>
      <c r="E37" s="573"/>
      <c r="F37" s="573"/>
      <c r="G37" s="574"/>
      <c r="I37" s="260"/>
      <c r="J37" s="575"/>
      <c r="K37" s="575"/>
      <c r="L37" s="575"/>
      <c r="M37" s="575"/>
      <c r="N37" s="576"/>
    </row>
    <row r="38" spans="1:14" ht="14.5" customHeight="1" x14ac:dyDescent="0.25">
      <c r="A38" s="260"/>
      <c r="B38" s="575"/>
      <c r="C38" s="575"/>
      <c r="D38" s="575"/>
      <c r="E38" s="575"/>
      <c r="F38" s="575"/>
      <c r="G38" s="576"/>
      <c r="I38" s="260"/>
      <c r="J38" s="261"/>
      <c r="K38" s="261"/>
      <c r="L38" s="261"/>
      <c r="M38" s="261"/>
      <c r="N38" s="266"/>
    </row>
    <row r="39" spans="1:14" ht="14.5" customHeight="1" x14ac:dyDescent="0.25">
      <c r="A39" s="260"/>
      <c r="B39" s="261"/>
      <c r="C39" s="261"/>
      <c r="D39" s="261"/>
      <c r="E39" s="261"/>
      <c r="F39" s="261"/>
      <c r="G39" s="266"/>
      <c r="I39" s="260"/>
      <c r="J39" s="261"/>
      <c r="K39" s="261"/>
      <c r="L39" s="261"/>
      <c r="M39" s="261"/>
      <c r="N39" s="266"/>
    </row>
    <row r="40" spans="1:14" ht="13.5" customHeight="1" x14ac:dyDescent="0.25">
      <c r="A40" s="260"/>
      <c r="B40" s="261"/>
      <c r="C40" s="261"/>
      <c r="D40" s="261"/>
      <c r="E40" s="261"/>
      <c r="F40" s="261"/>
      <c r="G40" s="266"/>
      <c r="I40" s="256">
        <f>I36+0.01</f>
        <v>3.1599999999999966</v>
      </c>
      <c r="J40" s="573" t="s">
        <v>274</v>
      </c>
      <c r="K40" s="573"/>
      <c r="L40" s="573"/>
      <c r="M40" s="573"/>
      <c r="N40" s="574"/>
    </row>
    <row r="41" spans="1:14" ht="13.5" customHeight="1" x14ac:dyDescent="0.25">
      <c r="A41" s="260"/>
      <c r="B41" s="261"/>
      <c r="C41" s="261"/>
      <c r="D41" s="261"/>
      <c r="E41" s="261"/>
      <c r="F41" s="261"/>
      <c r="G41" s="266"/>
      <c r="I41" s="260"/>
      <c r="J41" s="575"/>
      <c r="K41" s="575"/>
      <c r="L41" s="575"/>
      <c r="M41" s="575"/>
      <c r="N41" s="576"/>
    </row>
    <row r="42" spans="1:14" ht="13.5" customHeight="1" x14ac:dyDescent="0.25">
      <c r="A42" s="260"/>
      <c r="B42" s="261"/>
      <c r="C42" s="261"/>
      <c r="D42" s="261"/>
      <c r="E42" s="261"/>
      <c r="F42" s="261"/>
      <c r="G42" s="266"/>
      <c r="I42" s="260"/>
      <c r="J42" s="261"/>
      <c r="K42" s="261" t="s">
        <v>275</v>
      </c>
      <c r="L42" s="261"/>
      <c r="M42" s="265" t="s">
        <v>276</v>
      </c>
      <c r="N42" s="266"/>
    </row>
    <row r="43" spans="1:14" ht="13.5" customHeight="1" x14ac:dyDescent="0.25">
      <c r="A43" s="282"/>
      <c r="B43" s="283"/>
      <c r="C43" s="283"/>
      <c r="D43" s="283"/>
      <c r="E43" s="283"/>
      <c r="F43" s="283"/>
      <c r="G43" s="284"/>
      <c r="I43" s="282"/>
      <c r="J43" s="283"/>
      <c r="K43" s="283" t="s">
        <v>277</v>
      </c>
      <c r="L43" s="283"/>
      <c r="M43" s="283"/>
      <c r="N43" s="284"/>
    </row>
    <row r="44" spans="1:14" ht="13.5" customHeight="1" x14ac:dyDescent="0.25">
      <c r="A44" s="261"/>
      <c r="B44" s="261"/>
      <c r="C44" s="261"/>
      <c r="D44" s="261"/>
      <c r="E44" s="261"/>
      <c r="F44" s="261"/>
      <c r="G44" s="261"/>
      <c r="I44" s="261"/>
      <c r="J44" s="261"/>
      <c r="K44" s="261"/>
      <c r="L44" s="261"/>
      <c r="M44" s="261"/>
      <c r="N44" s="261"/>
    </row>
    <row r="45" spans="1:14" ht="13.5" customHeight="1" x14ac:dyDescent="0.25">
      <c r="A45" s="261"/>
      <c r="B45" s="261"/>
      <c r="C45" s="261"/>
      <c r="D45" s="261"/>
      <c r="E45" s="261"/>
      <c r="F45" s="261"/>
      <c r="G45" s="261"/>
      <c r="I45" s="261"/>
      <c r="J45" s="261"/>
      <c r="K45" s="261"/>
      <c r="L45" s="261"/>
      <c r="M45" s="261"/>
      <c r="N45" s="261"/>
    </row>
    <row r="46" spans="1:14" ht="13.5" customHeight="1" x14ac:dyDescent="0.25">
      <c r="A46" s="256">
        <f>I40+0.01</f>
        <v>3.1699999999999964</v>
      </c>
      <c r="B46" s="384" t="s">
        <v>551</v>
      </c>
      <c r="C46" s="384"/>
      <c r="D46" s="384"/>
      <c r="E46" s="384"/>
      <c r="F46" s="257"/>
      <c r="G46" s="258"/>
      <c r="I46" s="256">
        <f>A84+0.01</f>
        <v>3.2599999999999945</v>
      </c>
      <c r="J46" s="573" t="s">
        <v>278</v>
      </c>
      <c r="K46" s="573"/>
      <c r="L46" s="573"/>
      <c r="M46" s="573"/>
      <c r="N46" s="574"/>
    </row>
    <row r="47" spans="1:14" ht="13.5" customHeight="1" x14ac:dyDescent="0.25">
      <c r="A47" s="260"/>
      <c r="B47" s="261"/>
      <c r="C47" s="261"/>
      <c r="D47" s="261"/>
      <c r="E47" s="261"/>
      <c r="F47" s="261"/>
      <c r="G47" s="266"/>
      <c r="I47" s="275"/>
      <c r="J47" s="575"/>
      <c r="K47" s="575"/>
      <c r="L47" s="575"/>
      <c r="M47" s="575"/>
      <c r="N47" s="576"/>
    </row>
    <row r="48" spans="1:14" ht="13.5" customHeight="1" x14ac:dyDescent="0.25">
      <c r="A48" s="260"/>
      <c r="B48" s="261"/>
      <c r="C48" s="261" t="s">
        <v>279</v>
      </c>
      <c r="D48" s="261"/>
      <c r="F48" s="265" t="s">
        <v>280</v>
      </c>
      <c r="G48" s="266"/>
      <c r="I48" s="275"/>
      <c r="J48" s="261" t="s">
        <v>281</v>
      </c>
      <c r="K48" s="261"/>
      <c r="L48" s="261"/>
      <c r="M48" s="313"/>
      <c r="N48" s="314"/>
    </row>
    <row r="49" spans="1:14" ht="13.5" customHeight="1" x14ac:dyDescent="0.25">
      <c r="A49" s="282"/>
      <c r="B49" s="283"/>
      <c r="C49" s="480" t="str">
        <f>CONCATENATE("2. Não ►(",TEXT(A81,"0,00)"))</f>
        <v>2. Não ►(3,24)</v>
      </c>
      <c r="D49" s="283"/>
      <c r="E49" s="283"/>
      <c r="F49" s="283"/>
      <c r="G49" s="284"/>
      <c r="I49" s="275"/>
      <c r="J49" s="261" t="s">
        <v>282</v>
      </c>
      <c r="K49" s="261"/>
      <c r="L49" s="261"/>
      <c r="M49" s="315"/>
      <c r="N49" s="316"/>
    </row>
    <row r="50" spans="1:14" ht="13.5" customHeight="1" x14ac:dyDescent="0.25">
      <c r="A50" s="256">
        <f>A46+0.01</f>
        <v>3.1799999999999962</v>
      </c>
      <c r="B50" s="257" t="s">
        <v>552</v>
      </c>
      <c r="C50" s="257"/>
      <c r="D50" s="257"/>
      <c r="E50" s="257"/>
      <c r="F50" s="257"/>
      <c r="G50" s="258"/>
      <c r="I50" s="260"/>
      <c r="J50" s="261" t="s">
        <v>283</v>
      </c>
      <c r="K50" s="261"/>
      <c r="L50" s="261"/>
      <c r="M50" s="315"/>
      <c r="N50" s="316"/>
    </row>
    <row r="51" spans="1:14" ht="13.5" customHeight="1" x14ac:dyDescent="0.25">
      <c r="A51" s="286"/>
      <c r="B51" s="261" t="s">
        <v>284</v>
      </c>
      <c r="C51" s="261"/>
      <c r="D51" s="261" t="s">
        <v>554</v>
      </c>
      <c r="E51" s="261"/>
      <c r="F51" s="261"/>
      <c r="G51" s="266"/>
      <c r="I51" s="260"/>
      <c r="J51" s="261" t="s">
        <v>285</v>
      </c>
      <c r="K51" s="261"/>
      <c r="L51" s="261"/>
      <c r="M51" s="315"/>
      <c r="N51" s="316"/>
    </row>
    <row r="52" spans="1:14" ht="13.5" customHeight="1" x14ac:dyDescent="0.25">
      <c r="A52" s="286"/>
      <c r="B52" s="261" t="s">
        <v>286</v>
      </c>
      <c r="C52" s="261"/>
      <c r="D52" s="261"/>
      <c r="E52" s="261"/>
      <c r="F52" s="265" t="s">
        <v>287</v>
      </c>
      <c r="G52" s="266"/>
      <c r="I52" s="260"/>
      <c r="J52" s="267"/>
      <c r="K52" s="261"/>
      <c r="L52" s="261"/>
      <c r="M52" s="261"/>
      <c r="N52" s="266"/>
    </row>
    <row r="53" spans="1:14" ht="13.5" customHeight="1" x14ac:dyDescent="0.25">
      <c r="A53" s="286"/>
      <c r="B53" s="261" t="s">
        <v>288</v>
      </c>
      <c r="C53" s="261"/>
      <c r="D53" s="261"/>
      <c r="E53" s="261"/>
      <c r="F53" s="261"/>
      <c r="G53" s="266"/>
      <c r="I53" s="282"/>
      <c r="J53" s="334" t="s">
        <v>758</v>
      </c>
      <c r="K53" s="283"/>
      <c r="L53" s="283"/>
      <c r="M53" s="283"/>
      <c r="N53" s="284"/>
    </row>
    <row r="54" spans="1:14" ht="13.5" customHeight="1" x14ac:dyDescent="0.25">
      <c r="A54" s="286"/>
      <c r="B54" s="261" t="s">
        <v>289</v>
      </c>
      <c r="C54" s="261"/>
      <c r="D54" s="261"/>
      <c r="E54" s="261"/>
      <c r="F54" s="261"/>
      <c r="G54" s="266"/>
      <c r="I54" s="256">
        <f>I46+0.01</f>
        <v>3.2699999999999942</v>
      </c>
      <c r="J54" s="579" t="s">
        <v>290</v>
      </c>
      <c r="K54" s="579"/>
      <c r="L54" s="579"/>
      <c r="M54" s="579"/>
      <c r="N54" s="580"/>
    </row>
    <row r="55" spans="1:14" ht="13.5" customHeight="1" x14ac:dyDescent="0.25">
      <c r="A55" s="287"/>
      <c r="B55" s="385" t="s">
        <v>553</v>
      </c>
      <c r="C55" s="283"/>
      <c r="D55" s="283"/>
      <c r="E55" s="283"/>
      <c r="F55" s="283"/>
      <c r="G55" s="284"/>
      <c r="I55" s="275"/>
      <c r="J55" s="261"/>
      <c r="K55" s="261"/>
      <c r="L55" s="261"/>
      <c r="M55" s="261"/>
      <c r="N55" s="285"/>
    </row>
    <row r="56" spans="1:14" ht="13.5" customHeight="1" x14ac:dyDescent="0.25">
      <c r="A56" s="256">
        <f>A50+0.01</f>
        <v>3.1899999999999959</v>
      </c>
      <c r="B56" s="257" t="s">
        <v>291</v>
      </c>
      <c r="C56" s="257"/>
      <c r="D56" s="257"/>
      <c r="E56" s="257"/>
      <c r="F56" s="257"/>
      <c r="G56" s="258"/>
      <c r="I56" s="275"/>
      <c r="J56" s="312" t="s">
        <v>292</v>
      </c>
      <c r="K56" s="268"/>
      <c r="L56" s="268"/>
      <c r="M56" s="313"/>
      <c r="N56" s="314"/>
    </row>
    <row r="57" spans="1:14" ht="12.75" customHeight="1" x14ac:dyDescent="0.25">
      <c r="A57" s="275"/>
      <c r="B57" s="261"/>
      <c r="C57" s="261"/>
      <c r="D57" s="261"/>
      <c r="E57" s="261"/>
      <c r="F57" s="261"/>
      <c r="G57" s="266"/>
      <c r="H57" s="261"/>
      <c r="I57" s="275"/>
      <c r="J57" s="261"/>
      <c r="K57" s="268"/>
      <c r="L57" s="268"/>
      <c r="M57" s="268"/>
      <c r="N57" s="285"/>
    </row>
    <row r="58" spans="1:14" x14ac:dyDescent="0.25">
      <c r="A58" s="286"/>
      <c r="B58" s="261"/>
      <c r="C58" s="479" t="str">
        <f>CONCATENATE("1. Sim ►(",TEXT(A74,"0,00)"))</f>
        <v>1. Sim ►(3,22)</v>
      </c>
      <c r="D58" s="261"/>
      <c r="E58" s="261"/>
      <c r="F58" s="261"/>
      <c r="G58" s="266"/>
      <c r="I58" s="275"/>
      <c r="J58" s="481" t="s">
        <v>756</v>
      </c>
      <c r="K58" s="482"/>
      <c r="L58" s="482"/>
      <c r="M58" s="482"/>
      <c r="N58" s="285"/>
    </row>
    <row r="59" spans="1:14" ht="10.15" customHeight="1" x14ac:dyDescent="0.25">
      <c r="A59" s="286"/>
      <c r="B59" s="261"/>
      <c r="C59" s="261" t="str">
        <f>CONCATENATE("2. Não")</f>
        <v>2. Não</v>
      </c>
      <c r="D59" s="261"/>
      <c r="E59" s="261"/>
      <c r="F59" s="265" t="s">
        <v>293</v>
      </c>
      <c r="G59" s="266"/>
      <c r="I59" s="256">
        <f>I54+0.01</f>
        <v>3.279999999999994</v>
      </c>
      <c r="J59" s="573" t="s">
        <v>294</v>
      </c>
      <c r="K59" s="573"/>
      <c r="L59" s="573"/>
      <c r="M59" s="573"/>
      <c r="N59" s="574"/>
    </row>
    <row r="60" spans="1:14" x14ac:dyDescent="0.25">
      <c r="A60" s="286"/>
      <c r="B60" s="261"/>
      <c r="C60" s="261"/>
      <c r="D60" s="261"/>
      <c r="E60" s="261"/>
      <c r="F60" s="261"/>
      <c r="G60" s="266"/>
      <c r="I60" s="275"/>
      <c r="J60" s="575"/>
      <c r="K60" s="575"/>
      <c r="L60" s="575"/>
      <c r="M60" s="575"/>
      <c r="N60" s="576"/>
    </row>
    <row r="61" spans="1:14" ht="12.75" customHeight="1" x14ac:dyDescent="0.25">
      <c r="A61" s="256">
        <f>A56+0.01</f>
        <v>3.1999999999999957</v>
      </c>
      <c r="B61" s="257" t="s">
        <v>295</v>
      </c>
      <c r="C61" s="257"/>
      <c r="D61" s="257"/>
      <c r="E61" s="257"/>
      <c r="F61" s="384" t="s">
        <v>555</v>
      </c>
      <c r="G61" s="386" t="s">
        <v>556</v>
      </c>
      <c r="I61" s="275"/>
      <c r="J61" s="261" t="s">
        <v>296</v>
      </c>
      <c r="K61" s="261"/>
      <c r="L61" s="261"/>
      <c r="M61" s="313"/>
      <c r="N61" s="314"/>
    </row>
    <row r="62" spans="1:14" x14ac:dyDescent="0.25">
      <c r="A62" s="275"/>
      <c r="B62" s="267"/>
      <c r="C62" s="261"/>
      <c r="D62" s="261"/>
      <c r="E62" s="261"/>
      <c r="F62" s="261"/>
      <c r="G62" s="266"/>
      <c r="I62" s="275"/>
      <c r="J62" s="261" t="s">
        <v>297</v>
      </c>
      <c r="K62" s="261"/>
      <c r="L62" s="261"/>
      <c r="M62" s="315"/>
      <c r="N62" s="316"/>
    </row>
    <row r="63" spans="1:14" x14ac:dyDescent="0.25">
      <c r="A63" s="286"/>
      <c r="B63" s="261" t="s">
        <v>298</v>
      </c>
      <c r="C63" s="277"/>
      <c r="D63" s="261" t="s">
        <v>299</v>
      </c>
      <c r="E63" s="277"/>
      <c r="F63" s="261" t="s">
        <v>300</v>
      </c>
      <c r="G63" s="277"/>
      <c r="I63" s="260"/>
      <c r="J63" s="261" t="s">
        <v>301</v>
      </c>
      <c r="K63" s="261"/>
      <c r="L63" s="261"/>
      <c r="M63" s="315"/>
      <c r="N63" s="316"/>
    </row>
    <row r="64" spans="1:14" x14ac:dyDescent="0.25">
      <c r="A64" s="286"/>
      <c r="B64" s="261" t="s">
        <v>302</v>
      </c>
      <c r="C64" s="277"/>
      <c r="D64" s="261" t="s">
        <v>303</v>
      </c>
      <c r="E64" s="277"/>
      <c r="F64" s="261" t="s">
        <v>304</v>
      </c>
      <c r="G64" s="277"/>
      <c r="I64" s="260"/>
      <c r="J64" s="261" t="s">
        <v>305</v>
      </c>
      <c r="K64" s="261"/>
      <c r="L64" s="261"/>
      <c r="M64" s="315"/>
      <c r="N64" s="316"/>
    </row>
    <row r="65" spans="1:14" ht="12.75" customHeight="1" x14ac:dyDescent="0.25">
      <c r="A65" s="286"/>
      <c r="B65" s="261" t="s">
        <v>306</v>
      </c>
      <c r="C65" s="277"/>
      <c r="D65" s="261" t="s">
        <v>307</v>
      </c>
      <c r="E65" s="277"/>
      <c r="F65" s="261" t="s">
        <v>308</v>
      </c>
      <c r="G65" s="277"/>
      <c r="I65" s="260"/>
      <c r="J65" s="261"/>
      <c r="K65" s="261"/>
      <c r="L65" s="261"/>
      <c r="M65" s="261"/>
      <c r="N65" s="266"/>
    </row>
    <row r="66" spans="1:14" x14ac:dyDescent="0.25">
      <c r="A66" s="286"/>
      <c r="B66" s="261" t="s">
        <v>309</v>
      </c>
      <c r="C66" s="277"/>
      <c r="D66" s="261" t="s">
        <v>310</v>
      </c>
      <c r="E66" s="277"/>
      <c r="F66" s="261" t="s">
        <v>311</v>
      </c>
      <c r="G66" s="277"/>
      <c r="I66" s="260"/>
      <c r="J66" s="311" t="s">
        <v>758</v>
      </c>
      <c r="K66" s="261"/>
      <c r="L66" s="261"/>
      <c r="M66" s="261"/>
      <c r="N66" s="266"/>
    </row>
    <row r="67" spans="1:14" x14ac:dyDescent="0.25">
      <c r="A67" s="286"/>
      <c r="B67" s="261"/>
      <c r="C67" s="261"/>
      <c r="D67" s="261"/>
      <c r="E67" s="261"/>
      <c r="F67" s="261"/>
      <c r="G67" s="266"/>
      <c r="I67" s="288">
        <f>I59+0.01</f>
        <v>3.2899999999999938</v>
      </c>
      <c r="J67" s="573" t="s">
        <v>312</v>
      </c>
      <c r="K67" s="573"/>
      <c r="L67" s="573"/>
      <c r="M67" s="573"/>
      <c r="N67" s="574"/>
    </row>
    <row r="68" spans="1:14" ht="12.75" customHeight="1" x14ac:dyDescent="0.25">
      <c r="A68" s="256">
        <f>A61+0.01</f>
        <v>3.2099999999999955</v>
      </c>
      <c r="B68" s="257" t="s">
        <v>755</v>
      </c>
      <c r="C68" s="257"/>
      <c r="D68" s="257"/>
      <c r="E68" s="257"/>
      <c r="F68" s="257"/>
      <c r="G68" s="258"/>
      <c r="I68" s="275"/>
      <c r="J68" s="261"/>
      <c r="K68" s="268"/>
      <c r="L68" s="268"/>
      <c r="M68" s="268"/>
      <c r="N68" s="285"/>
    </row>
    <row r="69" spans="1:14" ht="18" customHeight="1" x14ac:dyDescent="0.25">
      <c r="A69" s="286"/>
      <c r="B69" s="261" t="s">
        <v>313</v>
      </c>
      <c r="C69" s="277"/>
      <c r="D69" s="261" t="s">
        <v>314</v>
      </c>
      <c r="E69" s="277"/>
      <c r="F69" s="261" t="s">
        <v>315</v>
      </c>
      <c r="G69" s="277"/>
      <c r="I69" s="275"/>
      <c r="J69" s="261" t="s">
        <v>316</v>
      </c>
      <c r="K69" s="268"/>
      <c r="L69" s="268"/>
      <c r="M69" s="313"/>
      <c r="N69" s="314"/>
    </row>
    <row r="70" spans="1:14" x14ac:dyDescent="0.25">
      <c r="A70" s="286"/>
      <c r="B70" s="261" t="s">
        <v>317</v>
      </c>
      <c r="C70" s="277"/>
      <c r="D70" s="261" t="s">
        <v>318</v>
      </c>
      <c r="E70" s="277"/>
      <c r="F70" s="261" t="s">
        <v>319</v>
      </c>
      <c r="G70" s="277"/>
      <c r="I70" s="275"/>
      <c r="J70" s="261"/>
      <c r="K70" s="268"/>
      <c r="L70" s="268"/>
      <c r="M70" s="268"/>
      <c r="N70" s="285"/>
    </row>
    <row r="71" spans="1:14" ht="13.5" customHeight="1" x14ac:dyDescent="0.25">
      <c r="A71" s="286"/>
      <c r="B71" s="261" t="s">
        <v>320</v>
      </c>
      <c r="C71" s="277"/>
      <c r="D71" s="261" t="s">
        <v>321</v>
      </c>
      <c r="E71" s="277"/>
      <c r="F71" s="261" t="s">
        <v>322</v>
      </c>
      <c r="G71" s="277"/>
      <c r="I71" s="289"/>
      <c r="J71" s="483" t="s">
        <v>756</v>
      </c>
      <c r="K71" s="484"/>
      <c r="L71" s="484"/>
      <c r="M71" s="484"/>
      <c r="N71" s="291"/>
    </row>
    <row r="72" spans="1:14" x14ac:dyDescent="0.25">
      <c r="A72" s="286"/>
      <c r="B72" s="261" t="s">
        <v>323</v>
      </c>
      <c r="C72" s="277"/>
      <c r="D72" s="261" t="s">
        <v>324</v>
      </c>
      <c r="E72" s="277"/>
      <c r="F72" s="261" t="s">
        <v>325</v>
      </c>
      <c r="G72" s="277"/>
      <c r="I72" s="256">
        <f>I67+0.01</f>
        <v>3.2999999999999936</v>
      </c>
      <c r="J72" s="573" t="s">
        <v>326</v>
      </c>
      <c r="K72" s="573"/>
      <c r="L72" s="573"/>
      <c r="M72" s="573"/>
      <c r="N72" s="574"/>
    </row>
    <row r="73" spans="1:14" ht="12.75" customHeight="1" x14ac:dyDescent="0.25">
      <c r="A73" s="286"/>
      <c r="B73" s="261"/>
      <c r="C73" s="261"/>
      <c r="D73" s="261"/>
      <c r="E73" s="261"/>
      <c r="F73" s="261"/>
      <c r="G73" s="266"/>
      <c r="I73" s="275"/>
      <c r="J73" s="575"/>
      <c r="K73" s="575"/>
      <c r="L73" s="575"/>
      <c r="M73" s="575"/>
      <c r="N73" s="576"/>
    </row>
    <row r="74" spans="1:14" x14ac:dyDescent="0.25">
      <c r="A74" s="256">
        <f>+A68+0.01</f>
        <v>3.2199999999999953</v>
      </c>
      <c r="B74" s="257" t="s">
        <v>327</v>
      </c>
      <c r="C74" s="257"/>
      <c r="D74" s="257"/>
      <c r="E74" s="257"/>
      <c r="F74" s="257"/>
      <c r="G74" s="258"/>
      <c r="I74" s="275"/>
      <c r="J74" s="261"/>
      <c r="K74" s="261"/>
      <c r="L74" s="261"/>
      <c r="M74" s="268"/>
      <c r="N74" s="285"/>
    </row>
    <row r="75" spans="1:14" x14ac:dyDescent="0.25">
      <c r="A75" s="286"/>
      <c r="B75" s="261" t="s">
        <v>328</v>
      </c>
      <c r="C75" s="261"/>
      <c r="D75" s="261"/>
      <c r="E75" s="261"/>
      <c r="F75" s="261"/>
      <c r="G75" s="266"/>
      <c r="I75" s="275"/>
      <c r="J75" s="261" t="s">
        <v>329</v>
      </c>
      <c r="K75" s="261"/>
      <c r="L75" s="261"/>
      <c r="M75" s="313"/>
      <c r="N75" s="314"/>
    </row>
    <row r="76" spans="1:14" x14ac:dyDescent="0.25">
      <c r="A76" s="289"/>
      <c r="B76" s="480" t="str">
        <f>CONCATENATE("2. Não ► (", TEXT(A81,"0,00"),")")</f>
        <v>2. Não ► (3,24)</v>
      </c>
      <c r="C76" s="283"/>
      <c r="D76" s="283"/>
      <c r="E76" s="283"/>
      <c r="F76" s="283"/>
      <c r="G76" s="284"/>
      <c r="I76" s="275"/>
      <c r="J76" s="261" t="s">
        <v>330</v>
      </c>
      <c r="K76" s="261"/>
      <c r="L76" s="261"/>
      <c r="M76" s="315"/>
      <c r="N76" s="316"/>
    </row>
    <row r="77" spans="1:14" ht="12.75" customHeight="1" x14ac:dyDescent="0.25">
      <c r="A77" s="256">
        <f>A74+0.01</f>
        <v>3.2299999999999951</v>
      </c>
      <c r="B77" s="257" t="s">
        <v>331</v>
      </c>
      <c r="C77" s="257"/>
      <c r="D77" s="257"/>
      <c r="E77" s="257"/>
      <c r="F77" s="257"/>
      <c r="G77" s="258"/>
      <c r="I77" s="260"/>
      <c r="J77" s="261" t="s">
        <v>332</v>
      </c>
      <c r="K77" s="261"/>
      <c r="L77" s="261"/>
      <c r="M77" s="315"/>
      <c r="N77" s="316"/>
    </row>
    <row r="78" spans="1:14" x14ac:dyDescent="0.25">
      <c r="A78" s="260"/>
      <c r="B78" s="581" t="s">
        <v>333</v>
      </c>
      <c r="C78" s="581"/>
      <c r="D78" s="261"/>
      <c r="E78" s="261"/>
      <c r="F78" s="261"/>
      <c r="G78" s="266"/>
      <c r="I78" s="260"/>
      <c r="J78" s="261" t="s">
        <v>334</v>
      </c>
      <c r="K78" s="261"/>
      <c r="L78" s="261"/>
      <c r="M78" s="315"/>
      <c r="N78" s="316"/>
    </row>
    <row r="79" spans="1:14" x14ac:dyDescent="0.25">
      <c r="A79" s="260"/>
      <c r="B79" s="581"/>
      <c r="C79" s="581"/>
      <c r="D79" s="261"/>
      <c r="E79" s="261"/>
      <c r="F79" s="261"/>
      <c r="G79" s="266"/>
      <c r="I79" s="260"/>
      <c r="J79" s="261"/>
      <c r="K79" s="261"/>
      <c r="L79" s="261"/>
      <c r="M79" s="261"/>
      <c r="N79" s="266"/>
    </row>
    <row r="80" spans="1:14" x14ac:dyDescent="0.25">
      <c r="A80" s="282"/>
      <c r="B80" s="283"/>
      <c r="C80" s="283"/>
      <c r="D80" s="283"/>
      <c r="E80" s="283"/>
      <c r="F80" s="283"/>
      <c r="G80" s="284"/>
      <c r="I80" s="260"/>
      <c r="J80" s="311" t="s">
        <v>757</v>
      </c>
      <c r="K80" s="261"/>
      <c r="L80" s="261"/>
      <c r="M80" s="261"/>
      <c r="N80" s="266"/>
    </row>
    <row r="81" spans="1:14" ht="12.75" customHeight="1" x14ac:dyDescent="0.25">
      <c r="A81" s="256">
        <f>A77+0.01</f>
        <v>3.2399999999999949</v>
      </c>
      <c r="B81" s="257" t="s">
        <v>335</v>
      </c>
      <c r="C81" s="257"/>
      <c r="D81" s="257"/>
      <c r="E81" s="257"/>
      <c r="F81" s="257"/>
      <c r="G81" s="258"/>
      <c r="I81" s="256">
        <f>I72+0.01</f>
        <v>3.3099999999999934</v>
      </c>
      <c r="J81" s="573" t="s">
        <v>336</v>
      </c>
      <c r="K81" s="573"/>
      <c r="L81" s="573"/>
      <c r="M81" s="573"/>
      <c r="N81" s="574"/>
    </row>
    <row r="82" spans="1:14" x14ac:dyDescent="0.25">
      <c r="A82" s="286"/>
      <c r="B82" s="261" t="s">
        <v>337</v>
      </c>
      <c r="C82" s="261"/>
      <c r="D82" s="261"/>
      <c r="E82" s="261"/>
      <c r="F82" s="261"/>
      <c r="G82" s="266"/>
      <c r="I82" s="275"/>
      <c r="J82" s="261"/>
      <c r="K82" s="268"/>
      <c r="L82" s="268"/>
      <c r="M82" s="268"/>
      <c r="N82" s="285"/>
    </row>
    <row r="83" spans="1:14" x14ac:dyDescent="0.25">
      <c r="A83" s="275"/>
      <c r="B83" s="480" t="str">
        <f>CONCATENATE("2. Não ► (", TEXT(I46,"0,00"),")")</f>
        <v>2. Não ► (3,26)</v>
      </c>
      <c r="C83" s="261"/>
      <c r="D83" s="261"/>
      <c r="E83" s="261"/>
      <c r="F83" s="261"/>
      <c r="G83" s="266"/>
      <c r="I83" s="275"/>
      <c r="J83" s="271" t="s">
        <v>338</v>
      </c>
      <c r="K83" s="268"/>
      <c r="L83" s="268"/>
      <c r="M83" s="313"/>
      <c r="N83" s="314"/>
    </row>
    <row r="84" spans="1:14" x14ac:dyDescent="0.25">
      <c r="A84" s="256">
        <f>A81+0.01</f>
        <v>3.2499999999999947</v>
      </c>
      <c r="B84" s="257" t="s">
        <v>514</v>
      </c>
      <c r="C84" s="257"/>
      <c r="D84" s="257"/>
      <c r="E84" s="257"/>
      <c r="F84" s="257"/>
      <c r="G84" s="258"/>
      <c r="I84" s="260"/>
      <c r="J84" s="261"/>
      <c r="K84" s="261"/>
      <c r="L84" s="261"/>
      <c r="M84" s="261"/>
      <c r="N84" s="266"/>
    </row>
    <row r="85" spans="1:14" x14ac:dyDescent="0.25">
      <c r="A85" s="260"/>
      <c r="B85" s="581" t="s">
        <v>339</v>
      </c>
      <c r="C85" s="581"/>
      <c r="D85" s="261"/>
      <c r="E85" s="261"/>
      <c r="F85" s="261"/>
      <c r="G85" s="266"/>
      <c r="I85" s="275"/>
      <c r="J85" s="575"/>
      <c r="K85" s="575"/>
      <c r="L85" s="575"/>
      <c r="M85" s="575"/>
      <c r="N85" s="576"/>
    </row>
    <row r="86" spans="1:14" ht="12.75" customHeight="1" x14ac:dyDescent="0.25">
      <c r="A86" s="260"/>
      <c r="B86" s="581"/>
      <c r="C86" s="581"/>
      <c r="D86" s="261"/>
      <c r="E86" s="261"/>
      <c r="F86" s="261"/>
      <c r="G86" s="266"/>
      <c r="I86" s="275"/>
      <c r="J86" s="481" t="s">
        <v>756</v>
      </c>
      <c r="K86" s="482"/>
      <c r="L86" s="482"/>
      <c r="M86" s="482"/>
      <c r="N86" s="285"/>
    </row>
    <row r="87" spans="1:14" x14ac:dyDescent="0.25">
      <c r="A87" s="287"/>
      <c r="B87" s="283"/>
      <c r="C87" s="283"/>
      <c r="D87" s="283"/>
      <c r="E87" s="283"/>
      <c r="F87" s="355"/>
      <c r="G87" s="284"/>
      <c r="I87" s="289"/>
      <c r="J87" s="283"/>
      <c r="K87" s="290"/>
      <c r="L87" s="290"/>
      <c r="M87" s="290"/>
      <c r="N87" s="291"/>
    </row>
    <row r="88" spans="1:14" x14ac:dyDescent="0.25">
      <c r="A88" s="292"/>
      <c r="B88" s="261"/>
      <c r="C88" s="261"/>
      <c r="D88" s="261"/>
      <c r="E88" s="261"/>
      <c r="F88" s="261"/>
      <c r="G88" s="261"/>
      <c r="I88" s="261"/>
      <c r="J88" s="261"/>
      <c r="K88" s="261"/>
      <c r="L88" s="261"/>
      <c r="M88" s="261"/>
      <c r="N88" s="261"/>
    </row>
    <row r="89" spans="1:14" x14ac:dyDescent="0.25">
      <c r="A89" s="292"/>
      <c r="B89" s="261"/>
      <c r="C89" s="261"/>
      <c r="D89" s="261"/>
      <c r="E89" s="261"/>
      <c r="F89" s="261"/>
      <c r="G89" s="261"/>
      <c r="I89" s="261"/>
      <c r="J89" s="261"/>
      <c r="K89" s="261"/>
      <c r="L89" s="261"/>
      <c r="M89" s="261"/>
      <c r="N89" s="261"/>
    </row>
    <row r="90" spans="1:14" x14ac:dyDescent="0.25">
      <c r="A90" s="292"/>
      <c r="B90" s="261"/>
      <c r="C90" s="261"/>
      <c r="D90" s="261"/>
      <c r="E90" s="261"/>
      <c r="F90" s="261"/>
      <c r="G90" s="261"/>
      <c r="I90" s="261"/>
      <c r="J90" s="261"/>
      <c r="K90" s="261"/>
      <c r="L90" s="261"/>
      <c r="M90" s="261"/>
      <c r="N90" s="261"/>
    </row>
    <row r="91" spans="1:14" x14ac:dyDescent="0.25">
      <c r="I91" s="261"/>
      <c r="J91" s="261"/>
      <c r="K91" s="261"/>
      <c r="L91" s="261"/>
      <c r="M91" s="261"/>
      <c r="N91" s="261"/>
    </row>
    <row r="92" spans="1:14" x14ac:dyDescent="0.25">
      <c r="I92" s="261"/>
      <c r="J92" s="261"/>
      <c r="K92" s="261"/>
      <c r="L92" s="261"/>
      <c r="M92" s="261"/>
      <c r="N92" s="261"/>
    </row>
    <row r="93" spans="1:14" x14ac:dyDescent="0.25">
      <c r="I93" s="261"/>
      <c r="J93" s="261"/>
      <c r="K93" s="261"/>
      <c r="L93" s="261"/>
      <c r="M93" s="261"/>
      <c r="N93" s="261"/>
    </row>
    <row r="95" spans="1:14" x14ac:dyDescent="0.25">
      <c r="H95" s="261"/>
    </row>
  </sheetData>
  <customSheetViews>
    <customSheetView guid="{8518084F-664B-480E-A417-40471B895302}" scale="200" showPageBreaks="1" printArea="1" state="hidden" view="pageBreakPreview" topLeftCell="G77">
      <selection activeCell="N86" sqref="N86"/>
      <rowBreaks count="1" manualBreakCount="1">
        <brk id="44" max="13" man="1"/>
      </rowBreaks>
      <pageMargins left="0.511811023622047" right="0.511811023622047" top="0.118110236220472" bottom="0.31496062992126" header="0" footer="0.118110236220472"/>
      <pageSetup paperSize="9" scale="95" firstPageNumber="6" orientation="landscape" r:id="rId1"/>
      <headerFooter>
        <oddFooter>&amp;C&amp;P</oddFooter>
      </headerFooter>
    </customSheetView>
    <customSheetView guid="{A6287E4D-5BF9-4C3A-97CD-65B3103CF22D}" scale="200" showPageBreaks="1" printArea="1" view="pageBreakPreview" topLeftCell="H55">
      <selection activeCell="G74" sqref="G74"/>
      <rowBreaks count="1" manualBreakCount="1">
        <brk id="44" max="13" man="1"/>
      </rowBreaks>
      <pageMargins left="0.511811023622047" right="0.511811023622047" top="0.118110236220472" bottom="0.31496062992126" header="0" footer="0.118110236220472"/>
      <pageSetup paperSize="9" scale="95" firstPageNumber="6" orientation="landscape" r:id="rId2"/>
      <headerFooter>
        <oddFooter>&amp;C&amp;P</oddFooter>
      </headerFooter>
    </customSheetView>
    <customSheetView guid="{09DBA007-3252-469C-A5FF-9926A2999AF1}" scale="200" showPageBreaks="1" printArea="1" view="pageBreakPreview" topLeftCell="H55">
      <selection activeCell="G74" sqref="G74"/>
      <rowBreaks count="1" manualBreakCount="1">
        <brk id="44" max="13" man="1"/>
      </rowBreaks>
      <pageMargins left="0.511811023622047" right="0.511811023622047" top="0.118110236220472" bottom="0.31496062992126" header="0" footer="0.118110236220472"/>
      <pageSetup paperSize="9" scale="95" firstPageNumber="6" orientation="landscape" r:id="rId3"/>
      <headerFooter>
        <oddFooter>&amp;C&amp;P</oddFooter>
      </headerFooter>
    </customSheetView>
    <customSheetView guid="{656E87C7-AF44-4CD3-9377-C3D5C6DC115A}" scale="160" showPageBreaks="1" printArea="1" view="pageBreakPreview" topLeftCell="A63">
      <selection activeCell="G74" sqref="G74"/>
      <rowBreaks count="1" manualBreakCount="1">
        <brk id="44" max="13" man="1"/>
      </rowBreaks>
      <pageMargins left="0.511811023622047" right="0.511811023622047" top="0.118110236220472" bottom="0.31496062992126" header="0" footer="0.118110236220472"/>
      <pageSetup paperSize="9" scale="95" firstPageNumber="6" orientation="landscape" r:id="rId4"/>
      <headerFooter>
        <oddFooter>&amp;C&amp;P</oddFooter>
      </headerFooter>
    </customSheetView>
    <customSheetView guid="{3C38A369-376A-4F88-AFDE-D6ED9E97A2CD}" scale="110" showPageBreaks="1" printArea="1" view="pageBreakPreview">
      <selection activeCell="F72" sqref="F72"/>
      <rowBreaks count="1" manualBreakCount="1">
        <brk id="44" max="13" man="1"/>
      </rowBreaks>
      <pageMargins left="0.511811023622047" right="0.511811023622047" top="0.118110236220472" bottom="0.31496062992126" header="0" footer="0.118110236220472"/>
      <pageSetup paperSize="9" scale="95" firstPageNumber="6" orientation="landscape" r:id="rId5"/>
      <headerFooter>
        <oddFooter>&amp;C&amp;P</oddFooter>
      </headerFooter>
    </customSheetView>
    <customSheetView guid="{9571F930-CA7C-4B6B-A04A-B949C66F0EE2}" scale="150" showPageBreaks="1" printArea="1" view="pageBreakPreview" topLeftCell="F73">
      <selection activeCell="P72" sqref="P72"/>
      <rowBreaks count="1" manualBreakCount="1">
        <brk id="44" max="13" man="1"/>
      </rowBreaks>
      <pageMargins left="0.511811023622047" right="0.511811023622047" top="0.118110236220472" bottom="0.31496062992126" header="0" footer="0.118110236220472"/>
      <pageSetup paperSize="9" scale="95" firstPageNumber="6" orientation="landscape" r:id="rId6"/>
      <headerFooter>
        <oddFooter>&amp;C&amp;P</oddFooter>
      </headerFooter>
    </customSheetView>
    <customSheetView guid="{78CDE152-ABAA-43ED-A32C-834E67E5B6D9}" scale="150" showPageBreaks="1" printArea="1" view="pageBreakPreview" topLeftCell="F73">
      <selection activeCell="P72" sqref="P72"/>
      <rowBreaks count="1" manualBreakCount="1">
        <brk id="44" max="13" man="1"/>
      </rowBreaks>
      <pageMargins left="0.511811023622047" right="0.511811023622047" top="0.118110236220472" bottom="0.31496062992126" header="0" footer="0.118110236220472"/>
      <pageSetup paperSize="9" scale="95" firstPageNumber="6" orientation="landscape" r:id="rId7"/>
      <headerFooter>
        <oddFooter>&amp;C&amp;P</oddFooter>
      </headerFooter>
    </customSheetView>
    <customSheetView guid="{3F36EDBF-39FE-4520-9346-5B92C2FB6D92}" scale="110" showPageBreaks="1" printArea="1" view="pageBreakPreview">
      <selection activeCell="F72" sqref="F72"/>
      <rowBreaks count="1" manualBreakCount="1">
        <brk id="44" max="13" man="1"/>
      </rowBreaks>
      <pageMargins left="0.511811023622047" right="0.511811023622047" top="0.118110236220472" bottom="0.31496062992126" header="0" footer="0.118110236220472"/>
      <pageSetup paperSize="9" scale="95" firstPageNumber="6" orientation="landscape" r:id="rId8"/>
      <headerFooter>
        <oddFooter>&amp;C&amp;P</oddFooter>
      </headerFooter>
    </customSheetView>
    <customSheetView guid="{22CFD5DA-AFED-43A7-9C82-1553E57E7E2A}" scale="160" showPageBreaks="1" printArea="1" view="pageBreakPreview" topLeftCell="E78">
      <selection activeCell="F12" sqref="F12"/>
      <rowBreaks count="1" manualBreakCount="1">
        <brk id="44" max="13" man="1"/>
      </rowBreaks>
      <pageMargins left="0.511811023622047" right="0.511811023622047" top="0.118110236220472" bottom="0.31496062992126" header="0" footer="0.118110236220472"/>
      <pageSetup paperSize="9" scale="95" firstPageNumber="6" orientation="landscape" r:id="rId9"/>
      <headerFooter>
        <oddFooter>&amp;C&amp;P</oddFooter>
      </headerFooter>
    </customSheetView>
    <customSheetView guid="{1DCE7DFA-298E-45A4-BD6A-937F0F368AFE}" scale="112" showPageBreaks="1" printArea="1" view="pageBreakPreview" topLeftCell="A69">
      <selection activeCell="M86" sqref="J86:M86"/>
      <rowBreaks count="1" manualBreakCount="1">
        <brk id="44" max="13" man="1"/>
      </rowBreaks>
      <pageMargins left="0.511811023622047" right="0.511811023622047" top="0.118110236220472" bottom="0.31496062992126" header="0" footer="0.118110236220472"/>
      <pageSetup paperSize="9" scale="95" firstPageNumber="6" orientation="landscape" r:id="rId10"/>
      <headerFooter>
        <oddFooter>&amp;C&amp;P</oddFooter>
      </headerFooter>
    </customSheetView>
    <customSheetView guid="{C3B3DC97-273E-4EE7-981F-9615A2885B03}" scale="200" showPageBreaks="1" printArea="1" view="pageBreakPreview" topLeftCell="G77">
      <selection activeCell="N86" sqref="N86"/>
      <rowBreaks count="1" manualBreakCount="1">
        <brk id="44" max="13" man="1"/>
      </rowBreaks>
      <pageMargins left="0.511811023622047" right="0.511811023622047" top="0.118110236220472" bottom="0.31496062992126" header="0" footer="0.118110236220472"/>
      <pageSetup paperSize="9" scale="95" firstPageNumber="6" orientation="landscape" r:id="rId11"/>
      <headerFooter>
        <oddFooter>&amp;C&amp;P</oddFooter>
      </headerFooter>
    </customSheetView>
  </customSheetViews>
  <mergeCells count="18">
    <mergeCell ref="J85:N85"/>
    <mergeCell ref="J72:N73"/>
    <mergeCell ref="B37:G38"/>
    <mergeCell ref="J36:N37"/>
    <mergeCell ref="J40:N41"/>
    <mergeCell ref="J54:N54"/>
    <mergeCell ref="J59:N60"/>
    <mergeCell ref="J46:N47"/>
    <mergeCell ref="B78:C79"/>
    <mergeCell ref="B85:C86"/>
    <mergeCell ref="J67:N67"/>
    <mergeCell ref="J81:N81"/>
    <mergeCell ref="J27:N28"/>
    <mergeCell ref="S2:AB2"/>
    <mergeCell ref="J3:N4"/>
    <mergeCell ref="G4:G5"/>
    <mergeCell ref="J8:N9"/>
    <mergeCell ref="J18:N19"/>
  </mergeCells>
  <pageMargins left="0.511811023622047" right="0.511811023622047" top="0.118110236220472" bottom="0.31496062992126" header="0" footer="0.118110236220472"/>
  <pageSetup paperSize="9" scale="95" firstPageNumber="6" orientation="landscape" r:id="rId12"/>
  <headerFooter>
    <oddFooter>&amp;C&amp;P</oddFooter>
  </headerFooter>
  <rowBreaks count="1" manualBreakCount="1">
    <brk id="44" max="13" man="1"/>
  </rowBreaks>
  <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view="pageBreakPreview" topLeftCell="P1" zoomScale="170" zoomScaleNormal="120" zoomScaleSheetLayoutView="170" workbookViewId="0">
      <selection activeCell="AD10" sqref="AD10"/>
    </sheetView>
  </sheetViews>
  <sheetFormatPr baseColWidth="10" defaultColWidth="9.1796875" defaultRowHeight="10" x14ac:dyDescent="0.2"/>
  <cols>
    <col min="1" max="1" width="0.7265625" style="74" customWidth="1"/>
    <col min="2" max="2" width="3.453125" style="74" customWidth="1"/>
    <col min="3" max="3" width="0.7265625" style="74" customWidth="1"/>
    <col min="4" max="4" width="32.453125" style="74" customWidth="1"/>
    <col min="5" max="5" width="11.7265625" style="74" customWidth="1"/>
    <col min="6" max="6" width="11.26953125" style="73" customWidth="1"/>
    <col min="7" max="7" width="2.54296875" style="73" customWidth="1"/>
    <col min="8" max="8" width="27.1796875" style="73" customWidth="1"/>
    <col min="9" max="9" width="11.81640625" style="73" customWidth="1"/>
    <col min="10" max="10" width="5.81640625" style="73" customWidth="1"/>
    <col min="11" max="11" width="5.453125" style="73" customWidth="1"/>
    <col min="12" max="14" width="5.81640625" style="73" customWidth="1"/>
    <col min="15" max="15" width="9.54296875" style="73" customWidth="1"/>
    <col min="16" max="16" width="7.453125" style="74" customWidth="1"/>
    <col min="17" max="17" width="7.7265625" style="74" customWidth="1"/>
    <col min="18" max="18" width="7" style="74" customWidth="1"/>
    <col min="19" max="19" width="7.7265625" style="74" customWidth="1"/>
    <col min="20" max="20" width="8" style="74" customWidth="1"/>
    <col min="21" max="21" width="8.7265625" style="74" customWidth="1"/>
    <col min="22" max="22" width="7.7265625" style="74" customWidth="1"/>
    <col min="23" max="23" width="6.7265625" style="74" customWidth="1"/>
    <col min="24" max="24" width="8.54296875" style="74" customWidth="1"/>
    <col min="25" max="25" width="6" style="74" customWidth="1"/>
    <col min="26" max="26" width="6.453125" style="74" customWidth="1"/>
    <col min="27" max="27" width="5.81640625" style="74" customWidth="1"/>
    <col min="28" max="28" width="7.1796875" style="74" customWidth="1"/>
    <col min="29" max="29" width="6.26953125" style="74" customWidth="1"/>
    <col min="30" max="30" width="7" style="74" customWidth="1"/>
    <col min="31" max="16384" width="9.1796875" style="74"/>
  </cols>
  <sheetData>
    <row r="1" spans="1:30" ht="15.5" x14ac:dyDescent="0.35">
      <c r="A1" s="308" t="s">
        <v>340</v>
      </c>
      <c r="B1" s="130"/>
      <c r="C1" s="76"/>
      <c r="D1" s="76"/>
      <c r="E1" s="76"/>
      <c r="F1" s="76"/>
      <c r="G1" s="76"/>
      <c r="H1" s="76"/>
      <c r="I1" s="76"/>
      <c r="J1" s="76"/>
      <c r="K1" s="76"/>
      <c r="L1" s="76"/>
      <c r="M1" s="68"/>
      <c r="N1" s="68"/>
    </row>
    <row r="2" spans="1:30" ht="7.5" customHeight="1" x14ac:dyDescent="0.25">
      <c r="A2" s="77"/>
      <c r="B2" s="68"/>
      <c r="C2" s="75"/>
      <c r="D2" s="76"/>
      <c r="E2" s="76"/>
      <c r="F2" s="76"/>
      <c r="G2" s="76"/>
      <c r="H2" s="76"/>
      <c r="I2" s="76"/>
      <c r="J2" s="76"/>
      <c r="K2" s="76"/>
      <c r="L2" s="76"/>
      <c r="M2" s="68"/>
      <c r="N2" s="68"/>
      <c r="S2" s="596"/>
      <c r="T2" s="596"/>
      <c r="U2" s="596"/>
      <c r="V2" s="596"/>
      <c r="W2" s="596"/>
      <c r="X2" s="596"/>
      <c r="Y2" s="596"/>
      <c r="Z2" s="596"/>
      <c r="AA2" s="596"/>
      <c r="AB2" s="596"/>
      <c r="AC2" s="596"/>
      <c r="AD2" s="596"/>
    </row>
    <row r="3" spans="1:30" s="68" customFormat="1" ht="12.75" customHeight="1" x14ac:dyDescent="0.25">
      <c r="B3" s="582" t="s">
        <v>341</v>
      </c>
      <c r="D3" s="69"/>
      <c r="E3" s="78">
        <v>4.01</v>
      </c>
      <c r="F3" s="78">
        <f>E3+0.01</f>
        <v>4.0199999999999996</v>
      </c>
      <c r="G3" s="593">
        <f>F3+0.01</f>
        <v>4.0299999999999994</v>
      </c>
      <c r="H3" s="595"/>
      <c r="I3" s="79">
        <f>G3+0.01</f>
        <v>4.0399999999999991</v>
      </c>
      <c r="J3" s="593">
        <f>I3+0.01</f>
        <v>4.0499999999999989</v>
      </c>
      <c r="K3" s="594"/>
      <c r="L3" s="111"/>
      <c r="M3" s="81"/>
      <c r="N3" s="112"/>
      <c r="O3" s="78">
        <f>J3+0.01</f>
        <v>4.0599999999999987</v>
      </c>
      <c r="P3" s="79">
        <f>O3+0.01</f>
        <v>4.0699999999999985</v>
      </c>
      <c r="Q3" s="83"/>
      <c r="R3" s="83"/>
      <c r="S3" s="83"/>
      <c r="T3" s="83"/>
      <c r="U3" s="83"/>
      <c r="V3" s="83"/>
      <c r="W3" s="84"/>
      <c r="X3" s="78">
        <f>P3+0.01</f>
        <v>4.0799999999999983</v>
      </c>
      <c r="Y3" s="79">
        <f>X3+0.01</f>
        <v>4.0899999999999981</v>
      </c>
      <c r="Z3" s="164"/>
      <c r="AA3" s="164"/>
      <c r="AB3" s="164"/>
      <c r="AC3" s="164"/>
      <c r="AD3" s="165"/>
    </row>
    <row r="4" spans="1:30" s="68" customFormat="1" ht="12.75" customHeight="1" x14ac:dyDescent="0.25">
      <c r="B4" s="583"/>
      <c r="D4" s="70" t="s">
        <v>342</v>
      </c>
      <c r="E4" s="592" t="s">
        <v>343</v>
      </c>
      <c r="F4" s="592" t="s">
        <v>557</v>
      </c>
      <c r="G4" s="588" t="s">
        <v>344</v>
      </c>
      <c r="H4" s="589"/>
      <c r="I4" s="584" t="s">
        <v>345</v>
      </c>
      <c r="J4" s="585" t="s">
        <v>346</v>
      </c>
      <c r="K4" s="586"/>
      <c r="L4" s="586"/>
      <c r="M4" s="586"/>
      <c r="N4" s="587"/>
      <c r="O4" s="592" t="s">
        <v>347</v>
      </c>
      <c r="P4" s="606" t="s">
        <v>348</v>
      </c>
      <c r="Q4" s="607"/>
      <c r="R4" s="607"/>
      <c r="S4" s="607"/>
      <c r="T4" s="607"/>
      <c r="U4" s="607"/>
      <c r="V4" s="607"/>
      <c r="W4" s="608"/>
      <c r="X4" s="605" t="s">
        <v>349</v>
      </c>
      <c r="Y4" s="597" t="s">
        <v>350</v>
      </c>
      <c r="Z4" s="598"/>
      <c r="AA4" s="598"/>
      <c r="AB4" s="598"/>
      <c r="AC4" s="598"/>
      <c r="AD4" s="599"/>
    </row>
    <row r="5" spans="1:30" s="68" customFormat="1" ht="12.75" customHeight="1" x14ac:dyDescent="0.25">
      <c r="B5" s="583"/>
      <c r="D5" s="70"/>
      <c r="E5" s="592"/>
      <c r="F5" s="592"/>
      <c r="G5" s="588"/>
      <c r="H5" s="589"/>
      <c r="I5" s="584"/>
      <c r="J5" s="585"/>
      <c r="K5" s="586"/>
      <c r="L5" s="586"/>
      <c r="M5" s="586"/>
      <c r="N5" s="587"/>
      <c r="O5" s="592"/>
      <c r="P5" s="606"/>
      <c r="Q5" s="607"/>
      <c r="R5" s="607"/>
      <c r="S5" s="607"/>
      <c r="T5" s="607"/>
      <c r="U5" s="607"/>
      <c r="V5" s="607"/>
      <c r="W5" s="608"/>
      <c r="X5" s="605"/>
      <c r="Y5" s="597"/>
      <c r="Z5" s="598"/>
      <c r="AA5" s="598"/>
      <c r="AB5" s="598"/>
      <c r="AC5" s="598"/>
      <c r="AD5" s="599"/>
    </row>
    <row r="6" spans="1:30" s="68" customFormat="1" ht="12.75" customHeight="1" x14ac:dyDescent="0.25">
      <c r="B6" s="583"/>
      <c r="D6" s="70"/>
      <c r="E6" s="592"/>
      <c r="F6" s="592"/>
      <c r="G6" s="588"/>
      <c r="H6" s="589"/>
      <c r="I6" s="584"/>
      <c r="J6" s="585"/>
      <c r="K6" s="586"/>
      <c r="L6" s="586"/>
      <c r="M6" s="586"/>
      <c r="N6" s="587"/>
      <c r="O6" s="592"/>
      <c r="P6" s="606"/>
      <c r="Q6" s="607"/>
      <c r="R6" s="607"/>
      <c r="S6" s="607"/>
      <c r="T6" s="607"/>
      <c r="U6" s="607"/>
      <c r="V6" s="607"/>
      <c r="W6" s="608"/>
      <c r="X6" s="605"/>
      <c r="Y6" s="102"/>
      <c r="Z6" s="71"/>
      <c r="AA6" s="71"/>
      <c r="AB6" s="71"/>
      <c r="AC6" s="71"/>
      <c r="AD6" s="80"/>
    </row>
    <row r="7" spans="1:30" s="68" customFormat="1" ht="12.75" customHeight="1" x14ac:dyDescent="0.25">
      <c r="B7" s="583"/>
      <c r="D7" s="70"/>
      <c r="E7" s="592"/>
      <c r="F7" s="592"/>
      <c r="G7" s="100">
        <v>1</v>
      </c>
      <c r="H7" s="105" t="s">
        <v>351</v>
      </c>
      <c r="I7" s="584"/>
      <c r="J7" s="94">
        <v>1</v>
      </c>
      <c r="K7" s="586" t="s">
        <v>352</v>
      </c>
      <c r="L7" s="586"/>
      <c r="M7" s="586"/>
      <c r="N7" s="587"/>
      <c r="O7" s="592"/>
      <c r="P7" s="85"/>
      <c r="Q7" s="71"/>
      <c r="R7" s="71"/>
      <c r="S7" s="71"/>
      <c r="T7" s="71"/>
      <c r="U7" s="71"/>
      <c r="V7" s="71"/>
      <c r="W7" s="80"/>
      <c r="X7" s="605"/>
      <c r="Y7" s="102"/>
      <c r="Z7" s="71"/>
      <c r="AA7" s="71"/>
      <c r="AB7" s="71"/>
      <c r="AC7" s="71"/>
      <c r="AD7" s="80"/>
    </row>
    <row r="8" spans="1:30" s="68" customFormat="1" ht="12.75" customHeight="1" x14ac:dyDescent="0.25">
      <c r="B8" s="583"/>
      <c r="D8" s="70"/>
      <c r="E8" s="592"/>
      <c r="F8" s="592"/>
      <c r="G8" s="100">
        <v>2</v>
      </c>
      <c r="H8" s="105" t="s">
        <v>353</v>
      </c>
      <c r="I8" s="584"/>
      <c r="J8" s="94">
        <v>2</v>
      </c>
      <c r="K8" s="615" t="s">
        <v>760</v>
      </c>
      <c r="L8" s="615"/>
      <c r="M8" s="615"/>
      <c r="N8" s="616"/>
      <c r="O8" s="592"/>
      <c r="P8" s="85"/>
      <c r="Q8" s="71"/>
      <c r="R8" s="71" t="s">
        <v>354</v>
      </c>
      <c r="S8" s="71"/>
      <c r="T8" s="71"/>
      <c r="U8" s="71"/>
      <c r="V8" s="71"/>
      <c r="W8" s="80"/>
      <c r="X8" s="605"/>
      <c r="Y8" s="102"/>
      <c r="Z8" s="71"/>
      <c r="AA8" s="71" t="s">
        <v>355</v>
      </c>
      <c r="AB8" s="71"/>
      <c r="AC8" s="71"/>
      <c r="AD8" s="80"/>
    </row>
    <row r="9" spans="1:30" s="68" customFormat="1" ht="12.75" customHeight="1" x14ac:dyDescent="0.25">
      <c r="B9" s="583"/>
      <c r="D9" s="70"/>
      <c r="E9" s="592"/>
      <c r="F9" s="592"/>
      <c r="G9" s="100">
        <v>3</v>
      </c>
      <c r="H9" s="105" t="s">
        <v>356</v>
      </c>
      <c r="I9" s="584"/>
      <c r="J9" s="94">
        <v>3</v>
      </c>
      <c r="K9" s="586" t="s">
        <v>357</v>
      </c>
      <c r="L9" s="586"/>
      <c r="M9" s="586"/>
      <c r="N9" s="587"/>
      <c r="O9" s="592"/>
      <c r="P9" s="85"/>
      <c r="Q9" s="71"/>
      <c r="R9" s="71" t="s">
        <v>358</v>
      </c>
      <c r="S9" s="71"/>
      <c r="T9" s="71"/>
      <c r="U9" s="71"/>
      <c r="V9" s="71"/>
      <c r="W9" s="80"/>
      <c r="X9" s="605"/>
      <c r="Y9" s="102"/>
      <c r="Z9" s="71"/>
      <c r="AA9" s="71" t="s">
        <v>359</v>
      </c>
      <c r="AB9" s="71"/>
      <c r="AC9" s="71"/>
      <c r="AD9" s="80"/>
    </row>
    <row r="10" spans="1:30" s="68" customFormat="1" ht="12.75" customHeight="1" x14ac:dyDescent="0.25">
      <c r="B10" s="583"/>
      <c r="D10" s="70"/>
      <c r="E10" s="592"/>
      <c r="F10" s="592"/>
      <c r="G10" s="100">
        <v>4</v>
      </c>
      <c r="H10" s="105" t="s">
        <v>360</v>
      </c>
      <c r="I10" s="584"/>
      <c r="J10" s="95">
        <v>4</v>
      </c>
      <c r="K10" s="586" t="s">
        <v>361</v>
      </c>
      <c r="L10" s="586"/>
      <c r="M10" s="586"/>
      <c r="N10" s="587"/>
      <c r="O10" s="592"/>
      <c r="P10" s="86"/>
      <c r="Q10" s="71"/>
      <c r="R10" s="71"/>
      <c r="S10" s="71"/>
      <c r="T10" s="71"/>
      <c r="U10" s="71"/>
      <c r="V10" s="71"/>
      <c r="W10" s="80"/>
      <c r="X10" s="605"/>
      <c r="Y10" s="102"/>
      <c r="Z10" s="71"/>
      <c r="AA10" s="71"/>
      <c r="AB10" s="71"/>
      <c r="AC10" s="71"/>
      <c r="AD10" s="80"/>
    </row>
    <row r="11" spans="1:30" s="68" customFormat="1" ht="12.75" customHeight="1" x14ac:dyDescent="0.25">
      <c r="B11" s="583"/>
      <c r="D11" s="70"/>
      <c r="E11" s="592"/>
      <c r="F11" s="592"/>
      <c r="G11" s="100">
        <v>5</v>
      </c>
      <c r="H11" s="105" t="s">
        <v>362</v>
      </c>
      <c r="I11" s="584"/>
      <c r="J11" s="95">
        <v>5</v>
      </c>
      <c r="K11" s="381" t="s">
        <v>558</v>
      </c>
      <c r="L11" s="381"/>
      <c r="M11" s="381"/>
      <c r="O11" s="592"/>
      <c r="P11" s="86"/>
      <c r="Q11" s="71"/>
      <c r="R11" s="71"/>
      <c r="S11" s="71"/>
      <c r="T11" s="71"/>
      <c r="U11" s="71"/>
      <c r="V11" s="71"/>
      <c r="W11" s="80"/>
      <c r="X11" s="605"/>
      <c r="Y11" s="85"/>
      <c r="Z11" s="71"/>
      <c r="AA11" s="71"/>
      <c r="AB11" s="71"/>
      <c r="AC11" s="71"/>
      <c r="AD11" s="80"/>
    </row>
    <row r="12" spans="1:30" s="68" customFormat="1" ht="12.75" customHeight="1" x14ac:dyDescent="0.25">
      <c r="B12" s="583"/>
      <c r="D12" s="70"/>
      <c r="E12" s="592"/>
      <c r="F12" s="592"/>
      <c r="G12" s="100">
        <v>6</v>
      </c>
      <c r="H12" s="381" t="s">
        <v>558</v>
      </c>
      <c r="I12" s="103"/>
      <c r="J12" s="95">
        <v>6</v>
      </c>
      <c r="K12" s="586" t="s">
        <v>363</v>
      </c>
      <c r="L12" s="586"/>
      <c r="M12" s="586"/>
      <c r="N12" s="587"/>
      <c r="O12" s="592"/>
      <c r="P12" s="86"/>
      <c r="Q12" s="71"/>
      <c r="R12" s="71"/>
      <c r="S12" s="71"/>
      <c r="T12" s="71"/>
      <c r="U12" s="71"/>
      <c r="V12" s="71"/>
      <c r="W12" s="80"/>
      <c r="X12" s="605"/>
      <c r="Y12" s="85"/>
      <c r="Z12" s="71"/>
      <c r="AA12" s="71"/>
      <c r="AB12" s="71"/>
      <c r="AC12" s="71"/>
      <c r="AD12" s="80"/>
    </row>
    <row r="13" spans="1:30" s="68" customFormat="1" ht="12.75" customHeight="1" x14ac:dyDescent="0.25">
      <c r="B13" s="583"/>
      <c r="D13" s="70"/>
      <c r="E13" s="70"/>
      <c r="F13" s="592"/>
      <c r="G13" s="100">
        <v>7</v>
      </c>
      <c r="H13" s="105" t="s">
        <v>364</v>
      </c>
      <c r="I13" s="103"/>
      <c r="J13" s="93">
        <v>7</v>
      </c>
      <c r="K13" s="357" t="s">
        <v>365</v>
      </c>
      <c r="L13" s="357"/>
      <c r="M13" s="357"/>
      <c r="N13" s="358"/>
      <c r="O13" s="592"/>
      <c r="P13" s="609" t="s">
        <v>368</v>
      </c>
      <c r="Q13" s="610"/>
      <c r="R13" s="610"/>
      <c r="S13" s="610"/>
      <c r="T13" s="610"/>
      <c r="U13" s="610"/>
      <c r="V13" s="610"/>
      <c r="W13" s="611"/>
      <c r="X13" s="605"/>
      <c r="Y13" s="89"/>
      <c r="Z13" s="88"/>
      <c r="AA13" s="88"/>
      <c r="AB13" s="88"/>
      <c r="AC13" s="88"/>
      <c r="AD13" s="90"/>
    </row>
    <row r="14" spans="1:30" s="68" customFormat="1" ht="12.75" customHeight="1" x14ac:dyDescent="0.25">
      <c r="B14" s="583"/>
      <c r="D14" s="72"/>
      <c r="E14" s="72"/>
      <c r="F14" s="101"/>
      <c r="G14" s="100">
        <v>8</v>
      </c>
      <c r="H14" s="362" t="s">
        <v>366</v>
      </c>
      <c r="I14" s="103"/>
      <c r="J14" s="93">
        <v>8</v>
      </c>
      <c r="K14" s="357" t="s">
        <v>367</v>
      </c>
      <c r="L14" s="357"/>
      <c r="M14" s="357"/>
      <c r="N14" s="358"/>
      <c r="O14" s="87"/>
      <c r="P14" s="600" t="s">
        <v>761</v>
      </c>
      <c r="Q14" s="601" t="s">
        <v>370</v>
      </c>
      <c r="R14" s="601" t="s">
        <v>762</v>
      </c>
      <c r="S14" s="601" t="s">
        <v>371</v>
      </c>
      <c r="T14" s="602" t="s">
        <v>372</v>
      </c>
      <c r="U14" s="602" t="s">
        <v>373</v>
      </c>
      <c r="V14" s="601" t="s">
        <v>374</v>
      </c>
      <c r="W14" s="617" t="s">
        <v>375</v>
      </c>
      <c r="X14" s="605"/>
      <c r="Y14" s="601" t="s">
        <v>376</v>
      </c>
      <c r="Z14" s="601" t="s">
        <v>377</v>
      </c>
      <c r="AA14" s="601" t="s">
        <v>378</v>
      </c>
      <c r="AB14" s="601" t="s">
        <v>379</v>
      </c>
      <c r="AC14" s="601" t="s">
        <v>380</v>
      </c>
      <c r="AD14" s="601" t="s">
        <v>381</v>
      </c>
    </row>
    <row r="15" spans="1:30" s="68" customFormat="1" ht="12.75" customHeight="1" x14ac:dyDescent="0.25">
      <c r="B15" s="583"/>
      <c r="D15" s="72"/>
      <c r="E15" s="104" t="s">
        <v>382</v>
      </c>
      <c r="F15" s="104" t="s">
        <v>383</v>
      </c>
      <c r="G15" s="100">
        <v>9</v>
      </c>
      <c r="H15" s="362" t="s">
        <v>369</v>
      </c>
      <c r="I15" s="104" t="s">
        <v>385</v>
      </c>
      <c r="J15" s="123">
        <v>9</v>
      </c>
      <c r="K15" s="357" t="s">
        <v>386</v>
      </c>
      <c r="L15" s="357"/>
      <c r="M15" s="357"/>
      <c r="N15" s="358"/>
      <c r="O15" s="113" t="s">
        <v>387</v>
      </c>
      <c r="P15" s="600"/>
      <c r="Q15" s="601"/>
      <c r="R15" s="601"/>
      <c r="S15" s="601"/>
      <c r="T15" s="603"/>
      <c r="U15" s="603"/>
      <c r="V15" s="601"/>
      <c r="W15" s="592"/>
      <c r="X15" s="82" t="s">
        <v>388</v>
      </c>
      <c r="Y15" s="601"/>
      <c r="Z15" s="601"/>
      <c r="AA15" s="601"/>
      <c r="AB15" s="601"/>
      <c r="AC15" s="601"/>
      <c r="AD15" s="601"/>
    </row>
    <row r="16" spans="1:30" s="68" customFormat="1" ht="13.5" customHeight="1" x14ac:dyDescent="0.25">
      <c r="B16" s="583"/>
      <c r="D16" s="70"/>
      <c r="E16" s="592" t="s">
        <v>389</v>
      </c>
      <c r="F16" s="387" t="str">
        <f>CONCATENATE("2 Não ►(",I3,")")</f>
        <v>2 Não ►(4,04)</v>
      </c>
      <c r="G16" s="68">
        <v>10</v>
      </c>
      <c r="H16" s="362" t="s">
        <v>384</v>
      </c>
      <c r="I16" s="113" t="str">
        <f>CONCATENATE("2 Não ►(",Y3,")")</f>
        <v>2 Não ►(4,09)</v>
      </c>
      <c r="J16" s="68">
        <v>10</v>
      </c>
      <c r="K16" s="485" t="s">
        <v>759</v>
      </c>
      <c r="L16" s="357"/>
      <c r="M16" s="357"/>
      <c r="N16" s="358"/>
      <c r="O16" s="612" t="str">
        <f>CONCATENATE("2 Não ►(",Y3,")")</f>
        <v>2 Não ►(4,09)</v>
      </c>
      <c r="P16" s="600"/>
      <c r="Q16" s="601"/>
      <c r="R16" s="601"/>
      <c r="S16" s="601"/>
      <c r="T16" s="603"/>
      <c r="U16" s="603"/>
      <c r="V16" s="601"/>
      <c r="W16" s="592"/>
      <c r="X16" s="82" t="s">
        <v>391</v>
      </c>
      <c r="Y16" s="601"/>
      <c r="Z16" s="601"/>
      <c r="AA16" s="601"/>
      <c r="AB16" s="601"/>
      <c r="AC16" s="601"/>
      <c r="AD16" s="601"/>
    </row>
    <row r="17" spans="2:30" s="68" customFormat="1" ht="12.75" customHeight="1" x14ac:dyDescent="0.25">
      <c r="B17" s="583"/>
      <c r="D17" s="70"/>
      <c r="E17" s="592"/>
      <c r="F17" s="101"/>
      <c r="G17" s="100">
        <v>11</v>
      </c>
      <c r="H17" s="359" t="s">
        <v>390</v>
      </c>
      <c r="I17" s="113"/>
      <c r="J17" s="68">
        <v>11</v>
      </c>
      <c r="K17" s="68" t="s">
        <v>393</v>
      </c>
      <c r="O17" s="612"/>
      <c r="P17" s="600"/>
      <c r="Q17" s="601"/>
      <c r="R17" s="601"/>
      <c r="S17" s="601"/>
      <c r="T17" s="603"/>
      <c r="U17" s="603"/>
      <c r="V17" s="601"/>
      <c r="W17" s="592"/>
      <c r="X17" s="82"/>
      <c r="Y17" s="601"/>
      <c r="Z17" s="601"/>
      <c r="AA17" s="601"/>
      <c r="AB17" s="601"/>
      <c r="AC17" s="601"/>
      <c r="AD17" s="601"/>
    </row>
    <row r="18" spans="2:30" s="68" customFormat="1" ht="10.5" x14ac:dyDescent="0.25">
      <c r="B18" s="583"/>
      <c r="D18" s="70"/>
      <c r="E18" s="592"/>
      <c r="F18" s="101"/>
      <c r="G18" s="100">
        <v>12</v>
      </c>
      <c r="H18" s="362" t="s">
        <v>392</v>
      </c>
      <c r="I18" s="113"/>
      <c r="J18" s="293">
        <v>12</v>
      </c>
      <c r="K18" s="613" t="s">
        <v>395</v>
      </c>
      <c r="L18" s="613"/>
      <c r="M18" s="613"/>
      <c r="N18" s="614"/>
      <c r="O18" s="127"/>
      <c r="P18" s="600"/>
      <c r="Q18" s="601"/>
      <c r="R18" s="601"/>
      <c r="S18" s="601"/>
      <c r="T18" s="603"/>
      <c r="U18" s="603"/>
      <c r="V18" s="601"/>
      <c r="W18" s="592"/>
      <c r="X18" s="82"/>
      <c r="Y18" s="601"/>
      <c r="Z18" s="601"/>
      <c r="AA18" s="601"/>
      <c r="AB18" s="601"/>
      <c r="AC18" s="601"/>
      <c r="AD18" s="601"/>
    </row>
    <row r="19" spans="2:30" s="68" customFormat="1" ht="10.5" x14ac:dyDescent="0.25">
      <c r="B19" s="583"/>
      <c r="D19" s="70"/>
      <c r="E19" s="361"/>
      <c r="F19" s="360"/>
      <c r="G19" s="100">
        <v>13</v>
      </c>
      <c r="H19" s="105" t="s">
        <v>394</v>
      </c>
      <c r="I19" s="113"/>
      <c r="O19" s="127"/>
      <c r="P19" s="600"/>
      <c r="Q19" s="601"/>
      <c r="R19" s="601"/>
      <c r="S19" s="601"/>
      <c r="T19" s="603"/>
      <c r="U19" s="603"/>
      <c r="V19" s="601"/>
      <c r="W19" s="592"/>
      <c r="X19" s="82"/>
      <c r="Y19" s="601"/>
      <c r="Z19" s="601"/>
      <c r="AA19" s="601"/>
      <c r="AB19" s="601"/>
      <c r="AC19" s="601"/>
      <c r="AD19" s="601"/>
    </row>
    <row r="20" spans="2:30" s="68" customFormat="1" ht="19.5" customHeight="1" x14ac:dyDescent="0.25">
      <c r="B20" s="583"/>
      <c r="D20" s="70"/>
      <c r="E20" s="70"/>
      <c r="F20" s="113"/>
      <c r="I20" s="113"/>
      <c r="O20" s="113"/>
      <c r="P20" s="600"/>
      <c r="Q20" s="601"/>
      <c r="R20" s="601"/>
      <c r="S20" s="601"/>
      <c r="T20" s="604"/>
      <c r="U20" s="604"/>
      <c r="V20" s="601"/>
      <c r="W20" s="592"/>
      <c r="X20" s="82"/>
      <c r="Y20" s="601"/>
      <c r="Z20" s="601"/>
      <c r="AA20" s="601"/>
      <c r="AB20" s="601"/>
      <c r="AC20" s="601"/>
      <c r="AD20" s="601"/>
    </row>
    <row r="21" spans="2:30" s="68" customFormat="1" ht="10.5" x14ac:dyDescent="0.25">
      <c r="B21" s="583"/>
      <c r="D21" s="125" t="s">
        <v>396</v>
      </c>
      <c r="E21" s="91"/>
      <c r="F21" s="92" t="s">
        <v>397</v>
      </c>
      <c r="G21" s="590" t="s">
        <v>398</v>
      </c>
      <c r="H21" s="591"/>
      <c r="I21" s="92" t="s">
        <v>399</v>
      </c>
      <c r="J21" s="92">
        <v>1</v>
      </c>
      <c r="K21" s="92">
        <v>2</v>
      </c>
      <c r="L21" s="92">
        <v>3</v>
      </c>
      <c r="M21" s="92">
        <v>4</v>
      </c>
      <c r="N21" s="92">
        <v>5</v>
      </c>
      <c r="O21" s="92" t="s">
        <v>400</v>
      </c>
      <c r="P21" s="92" t="s">
        <v>401</v>
      </c>
      <c r="Q21" s="92" t="s">
        <v>402</v>
      </c>
      <c r="R21" s="92" t="s">
        <v>403</v>
      </c>
      <c r="S21" s="92" t="s">
        <v>404</v>
      </c>
      <c r="T21" s="92" t="s">
        <v>405</v>
      </c>
      <c r="U21" s="92" t="s">
        <v>406</v>
      </c>
      <c r="V21" s="92" t="s">
        <v>407</v>
      </c>
      <c r="W21" s="92" t="s">
        <v>408</v>
      </c>
      <c r="X21" s="92" t="s">
        <v>409</v>
      </c>
      <c r="Y21" s="92" t="s">
        <v>410</v>
      </c>
      <c r="Z21" s="92" t="s">
        <v>411</v>
      </c>
      <c r="AA21" s="92" t="s">
        <v>412</v>
      </c>
      <c r="AB21" s="92" t="s">
        <v>413</v>
      </c>
      <c r="AC21" s="92" t="s">
        <v>414</v>
      </c>
      <c r="AD21" s="92" t="s">
        <v>415</v>
      </c>
    </row>
    <row r="22" spans="2:30" s="99" customFormat="1" ht="16.5" customHeight="1" x14ac:dyDescent="0.25">
      <c r="B22" s="106">
        <v>1</v>
      </c>
      <c r="C22" s="107"/>
      <c r="D22" s="108" t="s">
        <v>416</v>
      </c>
      <c r="E22" s="106"/>
      <c r="F22" s="96"/>
      <c r="G22" s="97"/>
      <c r="H22" s="98"/>
      <c r="I22" s="96"/>
      <c r="J22" s="96"/>
      <c r="K22" s="96"/>
      <c r="L22" s="96"/>
      <c r="M22" s="96"/>
      <c r="N22" s="96"/>
      <c r="O22" s="96"/>
      <c r="P22" s="96"/>
      <c r="Q22" s="96"/>
      <c r="R22" s="96"/>
      <c r="S22" s="96"/>
      <c r="T22" s="96"/>
      <c r="U22" s="96"/>
      <c r="V22" s="96"/>
      <c r="W22" s="96"/>
      <c r="X22" s="96"/>
      <c r="Y22" s="96"/>
      <c r="Z22" s="96"/>
      <c r="AA22" s="96"/>
      <c r="AB22" s="96"/>
      <c r="AC22" s="96"/>
      <c r="AD22" s="96"/>
    </row>
    <row r="23" spans="2:30" s="99" customFormat="1" ht="16.5" customHeight="1" x14ac:dyDescent="0.25">
      <c r="B23" s="106">
        <v>2</v>
      </c>
      <c r="C23" s="107"/>
      <c r="D23" s="108" t="s">
        <v>417</v>
      </c>
      <c r="E23" s="106"/>
      <c r="F23" s="96"/>
      <c r="G23" s="97"/>
      <c r="H23" s="98"/>
      <c r="I23" s="96"/>
      <c r="J23" s="96"/>
      <c r="K23" s="96"/>
      <c r="L23" s="96"/>
      <c r="M23" s="96"/>
      <c r="N23" s="96"/>
      <c r="O23" s="96"/>
      <c r="P23" s="96"/>
      <c r="Q23" s="96"/>
      <c r="R23" s="96"/>
      <c r="S23" s="96"/>
      <c r="T23" s="96"/>
      <c r="U23" s="96"/>
      <c r="V23" s="96"/>
      <c r="W23" s="96"/>
      <c r="X23" s="96"/>
      <c r="Y23" s="96"/>
      <c r="Z23" s="96"/>
      <c r="AA23" s="96"/>
      <c r="AB23" s="96"/>
      <c r="AC23" s="96"/>
      <c r="AD23" s="96"/>
    </row>
    <row r="24" spans="2:30" s="99" customFormat="1" ht="16.5" customHeight="1" x14ac:dyDescent="0.25">
      <c r="B24" s="106">
        <v>3</v>
      </c>
      <c r="C24" s="107"/>
      <c r="D24" s="108" t="s">
        <v>418</v>
      </c>
      <c r="E24" s="106"/>
      <c r="F24" s="96"/>
      <c r="G24" s="97"/>
      <c r="H24" s="98"/>
      <c r="I24" s="96"/>
      <c r="J24" s="96"/>
      <c r="K24" s="96"/>
      <c r="L24" s="96"/>
      <c r="M24" s="96"/>
      <c r="N24" s="96"/>
      <c r="O24" s="96"/>
      <c r="P24" s="96"/>
      <c r="Q24" s="96"/>
      <c r="R24" s="96"/>
      <c r="S24" s="96"/>
      <c r="T24" s="96"/>
      <c r="U24" s="96"/>
      <c r="V24" s="96"/>
      <c r="W24" s="96"/>
      <c r="X24" s="96"/>
      <c r="Y24" s="96"/>
      <c r="Z24" s="96"/>
      <c r="AA24" s="96"/>
      <c r="AB24" s="96"/>
      <c r="AC24" s="96"/>
      <c r="AD24" s="96"/>
    </row>
    <row r="25" spans="2:30" s="99" customFormat="1" ht="16.5" customHeight="1" x14ac:dyDescent="0.25">
      <c r="B25" s="106">
        <v>4</v>
      </c>
      <c r="C25" s="106"/>
      <c r="D25" s="108" t="s">
        <v>419</v>
      </c>
      <c r="E25" s="106"/>
      <c r="F25" s="96"/>
      <c r="G25" s="97"/>
      <c r="H25" s="98"/>
      <c r="I25" s="96"/>
      <c r="J25" s="96"/>
      <c r="K25" s="96"/>
      <c r="L25" s="96"/>
      <c r="M25" s="96"/>
      <c r="N25" s="96"/>
      <c r="O25" s="96"/>
      <c r="P25" s="96"/>
      <c r="Q25" s="96"/>
      <c r="R25" s="96"/>
      <c r="S25" s="96"/>
      <c r="T25" s="96"/>
      <c r="U25" s="96"/>
      <c r="V25" s="96"/>
      <c r="W25" s="96"/>
      <c r="X25" s="96"/>
      <c r="Y25" s="96"/>
      <c r="Z25" s="96"/>
      <c r="AA25" s="96"/>
      <c r="AB25" s="96"/>
      <c r="AC25" s="96"/>
      <c r="AD25" s="96"/>
    </row>
    <row r="26" spans="2:30" s="99" customFormat="1" ht="16.5" customHeight="1" x14ac:dyDescent="0.25">
      <c r="B26" s="106">
        <v>5</v>
      </c>
      <c r="C26" s="109"/>
      <c r="D26" s="110" t="s">
        <v>420</v>
      </c>
      <c r="E26" s="126"/>
      <c r="F26" s="96"/>
      <c r="G26" s="97"/>
      <c r="H26" s="98"/>
      <c r="I26" s="96"/>
      <c r="J26" s="96"/>
      <c r="K26" s="96"/>
      <c r="L26" s="96"/>
      <c r="M26" s="96"/>
      <c r="N26" s="96"/>
      <c r="O26" s="96"/>
      <c r="P26" s="96"/>
      <c r="Q26" s="96"/>
      <c r="R26" s="96"/>
      <c r="S26" s="96"/>
      <c r="T26" s="96"/>
      <c r="U26" s="96"/>
      <c r="V26" s="96"/>
      <c r="W26" s="96"/>
      <c r="X26" s="96"/>
      <c r="Y26" s="96"/>
      <c r="Z26" s="96"/>
      <c r="AA26" s="96"/>
      <c r="AB26" s="96"/>
      <c r="AC26" s="96"/>
      <c r="AD26" s="96"/>
    </row>
    <row r="27" spans="2:30" s="99" customFormat="1" ht="16.5" customHeight="1" x14ac:dyDescent="0.25">
      <c r="B27" s="106">
        <v>6</v>
      </c>
      <c r="C27" s="106"/>
      <c r="D27" s="110" t="s">
        <v>421</v>
      </c>
      <c r="E27" s="126"/>
      <c r="F27" s="96"/>
      <c r="G27" s="97"/>
      <c r="H27" s="98"/>
      <c r="I27" s="96"/>
      <c r="J27" s="96"/>
      <c r="K27" s="96"/>
      <c r="L27" s="96"/>
      <c r="M27" s="96"/>
      <c r="N27" s="96"/>
      <c r="O27" s="96"/>
      <c r="P27" s="96"/>
      <c r="Q27" s="96"/>
      <c r="R27" s="96"/>
      <c r="S27" s="96"/>
      <c r="T27" s="96"/>
      <c r="U27" s="96"/>
      <c r="V27" s="96"/>
      <c r="W27" s="96"/>
      <c r="X27" s="96"/>
      <c r="Y27" s="96"/>
      <c r="Z27" s="96"/>
      <c r="AA27" s="96"/>
      <c r="AB27" s="96"/>
      <c r="AC27" s="96"/>
      <c r="AD27" s="96"/>
    </row>
    <row r="28" spans="2:30" s="99" customFormat="1" ht="16.5" customHeight="1" x14ac:dyDescent="0.25">
      <c r="B28" s="106">
        <v>7</v>
      </c>
      <c r="C28" s="106"/>
      <c r="D28" s="108" t="s">
        <v>504</v>
      </c>
      <c r="E28" s="106"/>
      <c r="F28" s="96"/>
      <c r="G28" s="97"/>
      <c r="H28" s="98"/>
      <c r="I28" s="96"/>
      <c r="J28" s="96"/>
      <c r="K28" s="96"/>
      <c r="L28" s="96"/>
      <c r="M28" s="96"/>
      <c r="N28" s="96"/>
      <c r="O28" s="96"/>
      <c r="P28" s="96"/>
      <c r="Q28" s="96"/>
      <c r="R28" s="96"/>
      <c r="S28" s="96"/>
      <c r="T28" s="96"/>
      <c r="U28" s="96"/>
      <c r="V28" s="96"/>
      <c r="W28" s="96"/>
      <c r="X28" s="96"/>
      <c r="Y28" s="96"/>
      <c r="Z28" s="96"/>
      <c r="AA28" s="96"/>
      <c r="AB28" s="96"/>
      <c r="AC28" s="96"/>
      <c r="AD28" s="96"/>
    </row>
    <row r="29" spans="2:30" s="99" customFormat="1" ht="16.5" customHeight="1" x14ac:dyDescent="0.25">
      <c r="B29" s="106">
        <v>8</v>
      </c>
      <c r="C29" s="106"/>
      <c r="D29" s="108" t="s">
        <v>505</v>
      </c>
      <c r="E29" s="106"/>
      <c r="F29" s="96"/>
      <c r="G29" s="97"/>
      <c r="H29" s="98"/>
      <c r="I29" s="96"/>
      <c r="J29" s="96"/>
      <c r="K29" s="96"/>
      <c r="L29" s="96"/>
      <c r="M29" s="96"/>
      <c r="N29" s="96"/>
      <c r="O29" s="96"/>
      <c r="P29" s="96"/>
      <c r="Q29" s="96"/>
      <c r="R29" s="96"/>
      <c r="S29" s="96"/>
      <c r="T29" s="96"/>
      <c r="U29" s="96"/>
      <c r="V29" s="96"/>
      <c r="W29" s="96"/>
      <c r="X29" s="96"/>
      <c r="Y29" s="96"/>
      <c r="Z29" s="96"/>
      <c r="AA29" s="96"/>
      <c r="AB29" s="96"/>
      <c r="AC29" s="96"/>
      <c r="AD29" s="96"/>
    </row>
    <row r="30" spans="2:30" s="99" customFormat="1" ht="16.5" customHeight="1" x14ac:dyDescent="0.25">
      <c r="B30" s="106">
        <v>9</v>
      </c>
      <c r="C30" s="106"/>
      <c r="D30" s="110" t="s">
        <v>422</v>
      </c>
      <c r="E30" s="126"/>
      <c r="F30" s="96"/>
      <c r="G30" s="97"/>
      <c r="H30" s="98"/>
      <c r="I30" s="96"/>
      <c r="J30" s="96"/>
      <c r="K30" s="96"/>
      <c r="L30" s="96"/>
      <c r="M30" s="96"/>
      <c r="N30" s="96"/>
      <c r="O30" s="96"/>
      <c r="P30" s="96"/>
      <c r="Q30" s="96"/>
      <c r="R30" s="96"/>
      <c r="S30" s="96"/>
      <c r="T30" s="96"/>
      <c r="U30" s="96"/>
      <c r="V30" s="96"/>
      <c r="W30" s="96"/>
      <c r="X30" s="96"/>
      <c r="Y30" s="96"/>
      <c r="Z30" s="96"/>
      <c r="AA30" s="96"/>
      <c r="AB30" s="96"/>
      <c r="AC30" s="96"/>
      <c r="AD30" s="96"/>
    </row>
    <row r="31" spans="2:30" s="99" customFormat="1" ht="16.5" customHeight="1" x14ac:dyDescent="0.25">
      <c r="B31" s="106">
        <v>10</v>
      </c>
      <c r="C31" s="106"/>
      <c r="D31" s="110" t="s">
        <v>423</v>
      </c>
      <c r="E31" s="126"/>
      <c r="F31" s="96"/>
      <c r="G31" s="97"/>
      <c r="H31" s="98"/>
      <c r="I31" s="96"/>
      <c r="J31" s="96"/>
      <c r="K31" s="96"/>
      <c r="L31" s="96"/>
      <c r="M31" s="96"/>
      <c r="N31" s="96"/>
      <c r="O31" s="96"/>
      <c r="P31" s="96"/>
      <c r="Q31" s="96"/>
      <c r="R31" s="96"/>
      <c r="S31" s="96"/>
      <c r="T31" s="96"/>
      <c r="U31" s="96"/>
      <c r="V31" s="96"/>
      <c r="W31" s="96"/>
      <c r="X31" s="96"/>
      <c r="Y31" s="96"/>
      <c r="Z31" s="96"/>
      <c r="AA31" s="96"/>
      <c r="AB31" s="96"/>
      <c r="AC31" s="96"/>
      <c r="AD31" s="96"/>
    </row>
    <row r="32" spans="2:30" s="99" customFormat="1" ht="16.5" customHeight="1" x14ac:dyDescent="0.25">
      <c r="B32" s="106">
        <v>11</v>
      </c>
      <c r="C32" s="106"/>
      <c r="D32" s="110" t="s">
        <v>506</v>
      </c>
      <c r="E32" s="126"/>
      <c r="F32" s="96"/>
      <c r="G32" s="97"/>
      <c r="H32" s="98"/>
      <c r="I32" s="96"/>
      <c r="J32" s="96"/>
      <c r="K32" s="96"/>
      <c r="L32" s="96"/>
      <c r="M32" s="96"/>
      <c r="N32" s="96"/>
      <c r="O32" s="96"/>
      <c r="P32" s="96"/>
      <c r="Q32" s="96"/>
      <c r="R32" s="96"/>
      <c r="S32" s="96"/>
      <c r="T32" s="96"/>
      <c r="U32" s="96"/>
      <c r="V32" s="96"/>
      <c r="W32" s="96"/>
      <c r="X32" s="96"/>
      <c r="Y32" s="96"/>
      <c r="Z32" s="96"/>
      <c r="AA32" s="96"/>
      <c r="AB32" s="96"/>
      <c r="AC32" s="96"/>
      <c r="AD32" s="96"/>
    </row>
    <row r="33" spans="2:30" s="99" customFormat="1" ht="16.5" customHeight="1" x14ac:dyDescent="0.25">
      <c r="B33" s="106">
        <v>12</v>
      </c>
      <c r="C33" s="106"/>
      <c r="D33" s="110" t="s">
        <v>507</v>
      </c>
      <c r="E33" s="126"/>
      <c r="F33" s="96"/>
      <c r="G33" s="97"/>
      <c r="H33" s="98"/>
      <c r="I33" s="96"/>
      <c r="J33" s="96"/>
      <c r="K33" s="96"/>
      <c r="L33" s="96"/>
      <c r="M33" s="96"/>
      <c r="N33" s="96"/>
      <c r="O33" s="96"/>
      <c r="P33" s="96"/>
      <c r="Q33" s="96"/>
      <c r="R33" s="96"/>
      <c r="S33" s="96"/>
      <c r="T33" s="96"/>
      <c r="U33" s="96"/>
      <c r="V33" s="96"/>
      <c r="W33" s="96"/>
      <c r="X33" s="96"/>
      <c r="Y33" s="96"/>
      <c r="Z33" s="96"/>
      <c r="AA33" s="96"/>
      <c r="AB33" s="96"/>
      <c r="AC33" s="96"/>
      <c r="AD33" s="96"/>
    </row>
    <row r="34" spans="2:30" s="99" customFormat="1" ht="16.5" customHeight="1" x14ac:dyDescent="0.25">
      <c r="B34" s="106">
        <v>13</v>
      </c>
      <c r="C34" s="106"/>
      <c r="D34" s="110" t="s">
        <v>508</v>
      </c>
      <c r="E34" s="126"/>
      <c r="F34" s="96"/>
      <c r="G34" s="97"/>
      <c r="H34" s="98"/>
      <c r="I34" s="96"/>
      <c r="J34" s="96"/>
      <c r="K34" s="96"/>
      <c r="L34" s="96"/>
      <c r="M34" s="96"/>
      <c r="N34" s="96"/>
      <c r="O34" s="96"/>
      <c r="P34" s="96"/>
      <c r="Q34" s="96"/>
      <c r="R34" s="96"/>
      <c r="S34" s="96"/>
      <c r="T34" s="96"/>
      <c r="U34" s="96"/>
      <c r="V34" s="96"/>
      <c r="W34" s="96"/>
      <c r="X34" s="96"/>
      <c r="Y34" s="96"/>
      <c r="Z34" s="96"/>
      <c r="AA34" s="96"/>
      <c r="AB34" s="96"/>
      <c r="AC34" s="96"/>
      <c r="AD34" s="96"/>
    </row>
    <row r="35" spans="2:30" s="99" customFormat="1" ht="16.5" customHeight="1" x14ac:dyDescent="0.25">
      <c r="B35" s="106">
        <v>14</v>
      </c>
      <c r="C35" s="106"/>
      <c r="D35" s="110" t="s">
        <v>424</v>
      </c>
      <c r="E35" s="126"/>
      <c r="F35" s="96"/>
      <c r="G35" s="97"/>
      <c r="H35" s="98"/>
      <c r="I35" s="96"/>
      <c r="J35" s="96"/>
      <c r="K35" s="96"/>
      <c r="L35" s="96"/>
      <c r="M35" s="96"/>
      <c r="N35" s="96"/>
      <c r="O35" s="96"/>
      <c r="P35" s="96"/>
      <c r="Q35" s="96"/>
      <c r="R35" s="96"/>
      <c r="S35" s="96"/>
      <c r="T35" s="96"/>
      <c r="U35" s="96"/>
      <c r="V35" s="96"/>
      <c r="W35" s="96"/>
      <c r="X35" s="96"/>
      <c r="Y35" s="96"/>
      <c r="Z35" s="96"/>
      <c r="AA35" s="96"/>
      <c r="AB35" s="96"/>
      <c r="AC35" s="96"/>
      <c r="AD35" s="96"/>
    </row>
    <row r="36" spans="2:30" s="99" customFormat="1" ht="16.5" customHeight="1" x14ac:dyDescent="0.25">
      <c r="B36" s="106">
        <v>15</v>
      </c>
      <c r="C36" s="106"/>
      <c r="D36" s="110" t="s">
        <v>425</v>
      </c>
      <c r="E36" s="126"/>
      <c r="F36" s="96"/>
      <c r="G36" s="97"/>
      <c r="H36" s="98"/>
      <c r="I36" s="96"/>
      <c r="J36" s="96"/>
      <c r="K36" s="96"/>
      <c r="L36" s="96"/>
      <c r="M36" s="96"/>
      <c r="N36" s="96"/>
      <c r="O36" s="96"/>
      <c r="P36" s="96"/>
      <c r="Q36" s="96"/>
      <c r="R36" s="96"/>
      <c r="S36" s="96"/>
      <c r="T36" s="96"/>
      <c r="U36" s="96"/>
      <c r="V36" s="96"/>
      <c r="W36" s="96"/>
      <c r="X36" s="96"/>
      <c r="Y36" s="96"/>
      <c r="Z36" s="96"/>
      <c r="AA36" s="96"/>
      <c r="AB36" s="96"/>
      <c r="AC36" s="96"/>
      <c r="AD36" s="96"/>
    </row>
    <row r="37" spans="2:30" s="99" customFormat="1" ht="16.5" customHeight="1" x14ac:dyDescent="0.25">
      <c r="B37" s="106">
        <v>16</v>
      </c>
      <c r="C37" s="106"/>
      <c r="D37" s="110" t="s">
        <v>426</v>
      </c>
      <c r="E37" s="126"/>
      <c r="F37" s="96"/>
      <c r="G37" s="97"/>
      <c r="H37" s="98"/>
      <c r="I37" s="96"/>
      <c r="J37" s="96"/>
      <c r="K37" s="96"/>
      <c r="L37" s="96"/>
      <c r="M37" s="96"/>
      <c r="N37" s="96"/>
      <c r="O37" s="96"/>
      <c r="P37" s="96"/>
      <c r="Q37" s="96"/>
      <c r="R37" s="96"/>
      <c r="S37" s="96"/>
      <c r="T37" s="96"/>
      <c r="U37" s="96"/>
      <c r="V37" s="96"/>
      <c r="W37" s="96"/>
      <c r="X37" s="96"/>
      <c r="Y37" s="96"/>
      <c r="Z37" s="96"/>
      <c r="AA37" s="96"/>
      <c r="AB37" s="96"/>
      <c r="AC37" s="96"/>
      <c r="AD37" s="96"/>
    </row>
    <row r="38" spans="2:30" s="99" customFormat="1" ht="16.5" customHeight="1" x14ac:dyDescent="0.25">
      <c r="B38" s="106">
        <v>17</v>
      </c>
      <c r="C38" s="106"/>
      <c r="D38" s="110" t="s">
        <v>427</v>
      </c>
      <c r="E38" s="126"/>
      <c r="F38" s="96"/>
      <c r="G38" s="97"/>
      <c r="H38" s="98"/>
      <c r="I38" s="96"/>
      <c r="J38" s="96"/>
      <c r="K38" s="96"/>
      <c r="L38" s="96"/>
      <c r="M38" s="96"/>
      <c r="N38" s="96"/>
      <c r="O38" s="96"/>
      <c r="P38" s="96"/>
      <c r="Q38" s="96"/>
      <c r="R38" s="96"/>
      <c r="S38" s="96"/>
      <c r="T38" s="96"/>
      <c r="U38" s="96"/>
      <c r="V38" s="96"/>
      <c r="W38" s="96"/>
      <c r="X38" s="96"/>
      <c r="Y38" s="96"/>
      <c r="Z38" s="96"/>
      <c r="AA38" s="96"/>
      <c r="AB38" s="96"/>
      <c r="AC38" s="96"/>
      <c r="AD38" s="96"/>
    </row>
    <row r="39" spans="2:30" s="99" customFormat="1" ht="16.5" customHeight="1" x14ac:dyDescent="0.25">
      <c r="B39" s="106">
        <v>18</v>
      </c>
      <c r="C39" s="106"/>
      <c r="D39" s="108" t="s">
        <v>428</v>
      </c>
      <c r="E39" s="106"/>
      <c r="F39" s="96"/>
      <c r="G39" s="97"/>
      <c r="H39" s="98"/>
      <c r="I39" s="96"/>
      <c r="J39" s="96"/>
      <c r="K39" s="96"/>
      <c r="L39" s="96"/>
      <c r="M39" s="96"/>
      <c r="N39" s="96"/>
      <c r="O39" s="96"/>
      <c r="P39" s="96"/>
      <c r="Q39" s="96"/>
      <c r="R39" s="96"/>
      <c r="S39" s="96"/>
      <c r="T39" s="96"/>
      <c r="U39" s="96"/>
      <c r="V39" s="96"/>
      <c r="W39" s="96"/>
      <c r="X39" s="96"/>
      <c r="Y39" s="96"/>
      <c r="Z39" s="96"/>
      <c r="AA39" s="96"/>
      <c r="AB39" s="96"/>
      <c r="AC39" s="96"/>
      <c r="AD39" s="96"/>
    </row>
  </sheetData>
  <customSheetViews>
    <customSheetView guid="{8518084F-664B-480E-A417-40471B895302}" scale="170" showPageBreaks="1" state="hidden" view="pageBreakPreview" topLeftCell="P1">
      <selection activeCell="AD10" sqref="AD10"/>
      <colBreaks count="1" manualBreakCount="1">
        <brk id="14" max="38" man="1"/>
      </colBreaks>
      <pageMargins left="0.511811023622047" right="0.511811023622047" top="0.118110236220472" bottom="0.31496062992126" header="0" footer="0.118110236220472"/>
      <pageSetup paperSize="9" scale="89" firstPageNumber="8" orientation="landscape" r:id="rId1"/>
      <headerFooter>
        <oddFooter>&amp;C&amp;P</oddFooter>
      </headerFooter>
    </customSheetView>
    <customSheetView guid="{A6287E4D-5BF9-4C3A-97CD-65B3103CF22D}" scale="170" showPageBreaks="1" view="pageBreakPreview">
      <selection activeCell="D24" sqref="D24"/>
      <colBreaks count="1" manualBreakCount="1">
        <brk id="14" max="38" man="1"/>
      </colBreaks>
      <pageMargins left="0.511811023622047" right="0.511811023622047" top="0.118110236220472" bottom="0.31496062992126" header="0" footer="0.118110236220472"/>
      <pageSetup paperSize="9" scale="89" firstPageNumber="8" orientation="landscape" r:id="rId2"/>
      <headerFooter>
        <oddFooter>&amp;C&amp;P</oddFooter>
      </headerFooter>
    </customSheetView>
    <customSheetView guid="{09DBA007-3252-469C-A5FF-9926A2999AF1}" scale="170" showPageBreaks="1" view="pageBreakPreview">
      <selection activeCell="D24" sqref="D24"/>
      <colBreaks count="1" manualBreakCount="1">
        <brk id="14" max="38" man="1"/>
      </colBreaks>
      <pageMargins left="0.511811023622047" right="0.511811023622047" top="0.118110236220472" bottom="0.31496062992126" header="0" footer="0.118110236220472"/>
      <pageSetup paperSize="9" scale="89" firstPageNumber="8" orientation="landscape" r:id="rId3"/>
      <headerFooter>
        <oddFooter>&amp;C&amp;P</oddFooter>
      </headerFooter>
    </customSheetView>
    <customSheetView guid="{656E87C7-AF44-4CD3-9377-C3D5C6DC115A}" scale="170" showPageBreaks="1" view="pageBreakPreview" topLeftCell="A19">
      <selection activeCell="D24" sqref="D24"/>
      <colBreaks count="1" manualBreakCount="1">
        <brk id="14" max="38" man="1"/>
      </colBreaks>
      <pageMargins left="0.511811023622047" right="0.511811023622047" top="0.118110236220472" bottom="0.31496062992126" header="0" footer="0.118110236220472"/>
      <pageSetup paperSize="9" scale="89" firstPageNumber="8" orientation="landscape" r:id="rId4"/>
      <headerFooter>
        <oddFooter>&amp;C&amp;P</oddFooter>
      </headerFooter>
    </customSheetView>
    <customSheetView guid="{3C38A369-376A-4F88-AFDE-D6ED9E97A2CD}" scale="144" showPageBreaks="1" view="pageBreakPreview" topLeftCell="M1">
      <selection activeCell="P4" sqref="P4:W6"/>
      <colBreaks count="1" manualBreakCount="1">
        <brk id="14" max="38" man="1"/>
      </colBreaks>
      <pageMargins left="0.511811023622047" right="0.511811023622047" top="0.118110236220472" bottom="0.31496062992126" header="0" footer="0.118110236220472"/>
      <pageSetup paperSize="9" scale="89" firstPageNumber="8" orientation="landscape" r:id="rId5"/>
      <headerFooter>
        <oddFooter>&amp;C&amp;P</oddFooter>
      </headerFooter>
    </customSheetView>
    <customSheetView guid="{9571F930-CA7C-4B6B-A04A-B949C66F0EE2}" scale="144" showPageBreaks="1" view="pageBreakPreview" topLeftCell="M1">
      <selection activeCell="P4" sqref="P4:W6"/>
      <colBreaks count="1" manualBreakCount="1">
        <brk id="14" max="38" man="1"/>
      </colBreaks>
      <pageMargins left="0.511811023622047" right="0.511811023622047" top="0.118110236220472" bottom="0.31496062992126" header="0" footer="0.118110236220472"/>
      <pageSetup paperSize="9" scale="89" firstPageNumber="8" orientation="landscape" r:id="rId6"/>
      <headerFooter>
        <oddFooter>&amp;C&amp;P</oddFooter>
      </headerFooter>
    </customSheetView>
    <customSheetView guid="{78CDE152-ABAA-43ED-A32C-834E67E5B6D9}" scale="144" showPageBreaks="1" view="pageBreakPreview" topLeftCell="M1">
      <selection activeCell="P4" sqref="P4:W6"/>
      <colBreaks count="1" manualBreakCount="1">
        <brk id="14" max="38" man="1"/>
      </colBreaks>
      <pageMargins left="0.511811023622047" right="0.511811023622047" top="0.118110236220472" bottom="0.31496062992126" header="0" footer="0.118110236220472"/>
      <pageSetup paperSize="9" scale="89" firstPageNumber="8" orientation="landscape" r:id="rId7"/>
      <headerFooter>
        <oddFooter>&amp;C&amp;P</oddFooter>
      </headerFooter>
    </customSheetView>
    <customSheetView guid="{3F36EDBF-39FE-4520-9346-5B92C2FB6D92}" scale="144" showPageBreaks="1" view="pageBreakPreview" topLeftCell="M1">
      <selection activeCell="P4" sqref="P4:W6"/>
      <colBreaks count="1" manualBreakCount="1">
        <brk id="14" max="38" man="1"/>
      </colBreaks>
      <pageMargins left="0.511811023622047" right="0.511811023622047" top="0.118110236220472" bottom="0.31496062992126" header="0" footer="0.118110236220472"/>
      <pageSetup paperSize="9" scale="89" firstPageNumber="8" orientation="landscape" r:id="rId8"/>
      <headerFooter>
        <oddFooter>&amp;C&amp;P</oddFooter>
      </headerFooter>
    </customSheetView>
    <customSheetView guid="{22CFD5DA-AFED-43A7-9C82-1553E57E7E2A}" scale="170" showPageBreaks="1" view="pageBreakPreview" topLeftCell="Q1">
      <selection activeCell="K13" sqref="K13:N14"/>
      <colBreaks count="1" manualBreakCount="1">
        <brk id="14" max="38" man="1"/>
      </colBreaks>
      <pageMargins left="0.511811023622047" right="0.511811023622047" top="0.118110236220472" bottom="0.31496062992126" header="0" footer="0.118110236220472"/>
      <pageSetup paperSize="9" scale="89" firstPageNumber="8" orientation="landscape" r:id="rId9"/>
      <headerFooter>
        <oddFooter>&amp;C&amp;P</oddFooter>
      </headerFooter>
    </customSheetView>
    <customSheetView guid="{1DCE7DFA-298E-45A4-BD6A-937F0F368AFE}" scale="170" showPageBreaks="1" view="pageBreakPreview">
      <selection activeCell="D24" sqref="D24"/>
      <colBreaks count="1" manualBreakCount="1">
        <brk id="14" max="38" man="1"/>
      </colBreaks>
      <pageMargins left="0.511811023622047" right="0.511811023622047" top="0.118110236220472" bottom="0.31496062992126" header="0" footer="0.118110236220472"/>
      <pageSetup paperSize="9" scale="89" firstPageNumber="8" orientation="landscape" r:id="rId10"/>
      <headerFooter>
        <oddFooter>&amp;C&amp;P</oddFooter>
      </headerFooter>
    </customSheetView>
    <customSheetView guid="{C3B3DC97-273E-4EE7-981F-9615A2885B03}" scale="170" showPageBreaks="1" view="pageBreakPreview" topLeftCell="P1">
      <selection activeCell="AD10" sqref="AD10"/>
      <colBreaks count="1" manualBreakCount="1">
        <brk id="14" max="38" man="1"/>
      </colBreaks>
      <pageMargins left="0.511811023622047" right="0.511811023622047" top="0.118110236220472" bottom="0.31496062992126" header="0" footer="0.118110236220472"/>
      <pageSetup paperSize="9" scale="89" firstPageNumber="8" orientation="landscape" r:id="rId11"/>
      <headerFooter>
        <oddFooter>&amp;C&amp;P</oddFooter>
      </headerFooter>
    </customSheetView>
  </customSheetViews>
  <mergeCells count="37">
    <mergeCell ref="O16:O17"/>
    <mergeCell ref="K18:N18"/>
    <mergeCell ref="AC14:AC20"/>
    <mergeCell ref="K8:N8"/>
    <mergeCell ref="K9:N9"/>
    <mergeCell ref="O4:O13"/>
    <mergeCell ref="W14:W20"/>
    <mergeCell ref="V14:V20"/>
    <mergeCell ref="S2:AD2"/>
    <mergeCell ref="Y4:AD5"/>
    <mergeCell ref="P14:P20"/>
    <mergeCell ref="Q14:Q20"/>
    <mergeCell ref="R14:R20"/>
    <mergeCell ref="AA14:AA20"/>
    <mergeCell ref="AB14:AB20"/>
    <mergeCell ref="T14:T20"/>
    <mergeCell ref="U14:U20"/>
    <mergeCell ref="AD14:AD20"/>
    <mergeCell ref="X4:X14"/>
    <mergeCell ref="P4:W6"/>
    <mergeCell ref="S14:S20"/>
    <mergeCell ref="P13:W13"/>
    <mergeCell ref="Y14:Y20"/>
    <mergeCell ref="Z14:Z20"/>
    <mergeCell ref="B3:B21"/>
    <mergeCell ref="I4:I11"/>
    <mergeCell ref="J4:N6"/>
    <mergeCell ref="G4:H6"/>
    <mergeCell ref="K7:N7"/>
    <mergeCell ref="G21:H21"/>
    <mergeCell ref="F4:F13"/>
    <mergeCell ref="E4:E12"/>
    <mergeCell ref="E16:E18"/>
    <mergeCell ref="K12:N12"/>
    <mergeCell ref="J3:K3"/>
    <mergeCell ref="G3:H3"/>
    <mergeCell ref="K10:N10"/>
  </mergeCells>
  <pageMargins left="0.511811023622047" right="0.511811023622047" top="0.118110236220472" bottom="0.31496062992126" header="0" footer="0.118110236220472"/>
  <pageSetup paperSize="9" scale="89" firstPageNumber="8" orientation="landscape" r:id="rId12"/>
  <headerFooter>
    <oddFooter>&amp;C&amp;P</oddFooter>
  </headerFooter>
  <colBreaks count="1" manualBreakCount="1">
    <brk id="14" max="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6"/>
  <sheetViews>
    <sheetView tabSelected="1" zoomScale="116" zoomScaleNormal="116" workbookViewId="0">
      <selection activeCell="D7" sqref="D7"/>
    </sheetView>
  </sheetViews>
  <sheetFormatPr baseColWidth="10" defaultColWidth="9.1796875" defaultRowHeight="12.5" x14ac:dyDescent="0.25"/>
  <cols>
    <col min="1" max="1" width="14.54296875" customWidth="1"/>
    <col min="2" max="2" width="8.7265625" style="142"/>
    <col min="3" max="3" width="13.81640625" customWidth="1"/>
  </cols>
  <sheetData>
    <row r="1" spans="1:10" ht="15.5" x14ac:dyDescent="0.35">
      <c r="A1" s="404" t="s">
        <v>429</v>
      </c>
      <c r="B1" s="464"/>
      <c r="C1" s="115"/>
      <c r="D1" s="114"/>
      <c r="E1" s="115"/>
      <c r="F1" s="115"/>
      <c r="G1" s="115"/>
      <c r="H1" s="115"/>
      <c r="I1" s="115"/>
      <c r="J1" s="115"/>
    </row>
    <row r="2" spans="1:10" ht="14" x14ac:dyDescent="0.3">
      <c r="A2" s="405"/>
      <c r="B2" s="465"/>
      <c r="C2" s="115"/>
      <c r="D2" s="114"/>
      <c r="E2" s="115"/>
      <c r="F2" s="115"/>
      <c r="G2" s="115"/>
      <c r="H2" s="115"/>
      <c r="I2" s="115"/>
      <c r="J2" s="115"/>
    </row>
    <row r="3" spans="1:10" ht="13" x14ac:dyDescent="0.25">
      <c r="A3" s="388" t="s">
        <v>430</v>
      </c>
      <c r="B3" s="466"/>
      <c r="C3" s="389" t="s">
        <v>431</v>
      </c>
      <c r="D3" s="389"/>
      <c r="E3" s="390" t="s">
        <v>432</v>
      </c>
      <c r="F3" s="390"/>
      <c r="G3" s="390" t="s">
        <v>433</v>
      </c>
      <c r="H3" s="390"/>
      <c r="I3" s="390" t="s">
        <v>434</v>
      </c>
      <c r="J3" s="390"/>
    </row>
    <row r="4" spans="1:10" ht="13" x14ac:dyDescent="0.3">
      <c r="A4" s="406" t="s">
        <v>435</v>
      </c>
      <c r="B4" s="467" t="s">
        <v>702</v>
      </c>
      <c r="C4" s="350" t="s">
        <v>437</v>
      </c>
      <c r="D4" s="351" t="s">
        <v>438</v>
      </c>
      <c r="E4" s="133" t="s">
        <v>439</v>
      </c>
      <c r="F4" s="133" t="s">
        <v>440</v>
      </c>
      <c r="G4" s="133" t="s">
        <v>439</v>
      </c>
      <c r="H4" s="133" t="s">
        <v>440</v>
      </c>
      <c r="I4" s="133" t="s">
        <v>439</v>
      </c>
      <c r="J4" s="133" t="s">
        <v>440</v>
      </c>
    </row>
    <row r="5" spans="1:10" ht="13" x14ac:dyDescent="0.3">
      <c r="A5" s="407"/>
      <c r="B5" s="468">
        <v>5.01</v>
      </c>
      <c r="C5" s="352"/>
      <c r="D5" s="352">
        <f>B5+0.01</f>
        <v>5.0199999999999996</v>
      </c>
      <c r="E5" s="356">
        <f t="shared" ref="E5:J5" si="0">D5+0.01</f>
        <v>5.0299999999999994</v>
      </c>
      <c r="F5" s="356">
        <f t="shared" si="0"/>
        <v>5.0399999999999991</v>
      </c>
      <c r="G5" s="356">
        <f t="shared" si="0"/>
        <v>5.0499999999999989</v>
      </c>
      <c r="H5" s="356">
        <f t="shared" si="0"/>
        <v>5.0599999999999987</v>
      </c>
      <c r="I5" s="356">
        <f t="shared" si="0"/>
        <v>5.0699999999999985</v>
      </c>
      <c r="J5" s="356">
        <f t="shared" si="0"/>
        <v>5.0799999999999983</v>
      </c>
    </row>
    <row r="6" spans="1:10" ht="14" x14ac:dyDescent="0.3">
      <c r="A6" s="391" t="s">
        <v>559</v>
      </c>
      <c r="B6" s="191">
        <v>1</v>
      </c>
      <c r="C6" s="401" t="s">
        <v>667</v>
      </c>
      <c r="D6" s="241"/>
      <c r="E6" s="190"/>
      <c r="F6" s="190"/>
      <c r="G6" s="190"/>
      <c r="H6" s="190"/>
      <c r="I6" s="190"/>
      <c r="J6" s="190"/>
    </row>
    <row r="7" spans="1:10" ht="14" x14ac:dyDescent="0.3">
      <c r="A7" s="409"/>
      <c r="B7" s="191"/>
      <c r="C7" s="402" t="s">
        <v>668</v>
      </c>
      <c r="D7" s="241"/>
      <c r="E7" s="190"/>
      <c r="F7" s="190"/>
      <c r="G7" s="190"/>
      <c r="H7" s="190"/>
      <c r="I7" s="190"/>
      <c r="J7" s="190"/>
    </row>
    <row r="8" spans="1:10" ht="14" x14ac:dyDescent="0.3">
      <c r="A8" s="409"/>
      <c r="B8" s="191"/>
      <c r="C8" s="401" t="s">
        <v>703</v>
      </c>
      <c r="D8" s="241"/>
      <c r="E8" s="190"/>
      <c r="F8" s="190"/>
      <c r="G8" s="190"/>
      <c r="H8" s="190"/>
      <c r="I8" s="190"/>
      <c r="J8" s="190"/>
    </row>
    <row r="9" spans="1:10" ht="14" x14ac:dyDescent="0.3">
      <c r="A9" s="409"/>
      <c r="B9" s="191"/>
      <c r="C9" s="401" t="s">
        <v>708</v>
      </c>
      <c r="D9" s="241"/>
      <c r="E9" s="190"/>
      <c r="F9" s="190"/>
      <c r="G9" s="190"/>
      <c r="H9" s="190"/>
      <c r="I9" s="190"/>
      <c r="J9" s="190"/>
    </row>
    <row r="10" spans="1:10" ht="14" x14ac:dyDescent="0.3">
      <c r="A10" s="400"/>
      <c r="B10" s="191"/>
      <c r="C10" s="401" t="s">
        <v>712</v>
      </c>
      <c r="D10" s="241"/>
      <c r="E10" s="190"/>
      <c r="F10" s="190"/>
      <c r="G10" s="190"/>
      <c r="H10" s="190"/>
      <c r="I10" s="190"/>
      <c r="J10" s="190"/>
    </row>
    <row r="11" spans="1:10" ht="14" x14ac:dyDescent="0.3">
      <c r="A11" s="400"/>
      <c r="B11" s="191"/>
      <c r="C11" s="401" t="s">
        <v>704</v>
      </c>
      <c r="D11" s="241"/>
      <c r="E11" s="190"/>
      <c r="F11" s="190"/>
      <c r="G11" s="190"/>
      <c r="H11" s="190"/>
      <c r="I11" s="190"/>
      <c r="J11" s="190"/>
    </row>
    <row r="12" spans="1:10" ht="14" x14ac:dyDescent="0.3">
      <c r="A12" s="400"/>
      <c r="B12" s="191"/>
      <c r="C12" s="401" t="s">
        <v>709</v>
      </c>
      <c r="D12" s="241"/>
      <c r="E12" s="190"/>
      <c r="F12" s="190"/>
      <c r="G12" s="190"/>
      <c r="H12" s="190"/>
      <c r="I12" s="190"/>
      <c r="J12" s="190"/>
    </row>
    <row r="13" spans="1:10" ht="14" x14ac:dyDescent="0.3">
      <c r="A13" s="409"/>
      <c r="B13" s="191"/>
      <c r="C13" s="401" t="s">
        <v>713</v>
      </c>
      <c r="D13" s="241"/>
      <c r="E13" s="190"/>
      <c r="F13" s="190"/>
      <c r="G13" s="190"/>
      <c r="H13" s="190"/>
      <c r="I13" s="190"/>
      <c r="J13" s="190"/>
    </row>
    <row r="14" spans="1:10" ht="14" x14ac:dyDescent="0.3">
      <c r="A14" s="409"/>
      <c r="B14" s="191"/>
      <c r="C14" s="401" t="s">
        <v>705</v>
      </c>
      <c r="D14" s="241"/>
      <c r="E14" s="190"/>
      <c r="F14" s="190"/>
      <c r="G14" s="190"/>
      <c r="H14" s="190"/>
      <c r="I14" s="190"/>
      <c r="J14" s="190"/>
    </row>
    <row r="15" spans="1:10" ht="14" x14ac:dyDescent="0.3">
      <c r="A15" s="409"/>
      <c r="B15" s="191"/>
      <c r="C15" s="401" t="s">
        <v>710</v>
      </c>
      <c r="D15" s="241"/>
      <c r="E15" s="190"/>
      <c r="F15" s="190"/>
      <c r="G15" s="190"/>
      <c r="H15" s="190"/>
      <c r="I15" s="190"/>
      <c r="J15" s="190"/>
    </row>
    <row r="16" spans="1:10" ht="14" x14ac:dyDescent="0.3">
      <c r="A16" s="409"/>
      <c r="B16" s="191"/>
      <c r="C16" s="401" t="s">
        <v>714</v>
      </c>
      <c r="D16" s="241"/>
      <c r="E16" s="190"/>
      <c r="F16" s="190"/>
      <c r="G16" s="190"/>
      <c r="H16" s="190"/>
      <c r="I16" s="190"/>
      <c r="J16" s="190"/>
    </row>
    <row r="17" spans="1:10" ht="14" x14ac:dyDescent="0.3">
      <c r="A17" s="409"/>
      <c r="B17" s="191"/>
      <c r="C17" s="401" t="s">
        <v>672</v>
      </c>
      <c r="D17" s="241"/>
      <c r="E17" s="190"/>
      <c r="F17" s="190"/>
      <c r="G17" s="190"/>
      <c r="H17" s="190"/>
      <c r="I17" s="190"/>
      <c r="J17" s="190"/>
    </row>
    <row r="18" spans="1:10" ht="14" x14ac:dyDescent="0.3">
      <c r="A18" s="409"/>
      <c r="B18" s="191"/>
      <c r="C18" s="401" t="s">
        <v>673</v>
      </c>
      <c r="D18" s="241"/>
      <c r="E18" s="190"/>
      <c r="F18" s="190"/>
      <c r="G18" s="190"/>
      <c r="H18" s="190"/>
      <c r="I18" s="190"/>
      <c r="J18" s="190"/>
    </row>
    <row r="19" spans="1:10" ht="14" x14ac:dyDescent="0.3">
      <c r="A19" s="409"/>
      <c r="B19" s="191"/>
      <c r="C19" s="401" t="s">
        <v>706</v>
      </c>
      <c r="D19" s="241"/>
      <c r="E19" s="190"/>
      <c r="F19" s="190"/>
      <c r="G19" s="190"/>
      <c r="H19" s="190"/>
      <c r="I19" s="190"/>
      <c r="J19" s="190"/>
    </row>
    <row r="20" spans="1:10" ht="14" x14ac:dyDescent="0.3">
      <c r="A20" s="409"/>
      <c r="B20" s="191"/>
      <c r="C20" s="401" t="s">
        <v>711</v>
      </c>
      <c r="D20" s="241"/>
      <c r="E20" s="190"/>
      <c r="F20" s="190"/>
      <c r="G20" s="190"/>
      <c r="H20" s="190"/>
      <c r="I20" s="190"/>
      <c r="J20" s="190"/>
    </row>
    <row r="21" spans="1:10" ht="14" x14ac:dyDescent="0.3">
      <c r="A21" s="409"/>
      <c r="B21" s="191"/>
      <c r="C21" s="401" t="s">
        <v>715</v>
      </c>
      <c r="D21" s="241"/>
      <c r="E21" s="190"/>
      <c r="F21" s="190"/>
      <c r="G21" s="190"/>
      <c r="H21" s="190"/>
      <c r="I21" s="190"/>
      <c r="J21" s="190"/>
    </row>
    <row r="22" spans="1:10" ht="14" x14ac:dyDescent="0.3">
      <c r="A22" s="409"/>
      <c r="B22" s="191"/>
      <c r="C22" s="401" t="s">
        <v>707</v>
      </c>
      <c r="D22" s="241"/>
      <c r="E22" s="190"/>
      <c r="F22" s="190"/>
      <c r="G22" s="190"/>
      <c r="H22" s="190"/>
      <c r="I22" s="190"/>
      <c r="J22" s="190"/>
    </row>
    <row r="23" spans="1:10" ht="14" x14ac:dyDescent="0.3">
      <c r="A23" s="409"/>
      <c r="B23" s="191"/>
      <c r="C23" s="401" t="s">
        <v>716</v>
      </c>
      <c r="D23" s="241"/>
      <c r="E23" s="190"/>
      <c r="F23" s="190"/>
      <c r="G23" s="190"/>
      <c r="H23" s="190"/>
      <c r="I23" s="190"/>
      <c r="J23" s="190"/>
    </row>
    <row r="24" spans="1:10" ht="23" x14ac:dyDescent="0.3">
      <c r="A24" s="391" t="s">
        <v>560</v>
      </c>
      <c r="B24" s="191">
        <v>2</v>
      </c>
      <c r="C24" s="401" t="s">
        <v>667</v>
      </c>
      <c r="D24" s="241"/>
      <c r="E24" s="190"/>
      <c r="F24" s="190"/>
      <c r="G24" s="190"/>
      <c r="H24" s="190"/>
      <c r="I24" s="190"/>
      <c r="J24" s="190"/>
    </row>
    <row r="25" spans="1:10" ht="14" x14ac:dyDescent="0.3">
      <c r="A25" s="409"/>
      <c r="B25" s="191"/>
      <c r="C25" s="402" t="s">
        <v>668</v>
      </c>
      <c r="D25" s="241"/>
      <c r="E25" s="190"/>
      <c r="F25" s="190"/>
      <c r="G25" s="190"/>
      <c r="H25" s="190"/>
      <c r="I25" s="190"/>
      <c r="J25" s="190"/>
    </row>
    <row r="26" spans="1:10" ht="14" x14ac:dyDescent="0.3">
      <c r="A26" s="409"/>
      <c r="B26" s="191"/>
      <c r="C26" s="401" t="s">
        <v>703</v>
      </c>
      <c r="D26" s="241"/>
      <c r="E26" s="190"/>
      <c r="F26" s="190"/>
      <c r="G26" s="190"/>
      <c r="H26" s="190"/>
      <c r="I26" s="190"/>
      <c r="J26" s="190"/>
    </row>
    <row r="27" spans="1:10" ht="14" x14ac:dyDescent="0.3">
      <c r="A27" s="409"/>
      <c r="B27" s="191"/>
      <c r="C27" s="401" t="s">
        <v>708</v>
      </c>
      <c r="D27" s="241"/>
      <c r="E27" s="190"/>
      <c r="F27" s="190"/>
      <c r="G27" s="190"/>
      <c r="H27" s="190"/>
      <c r="I27" s="190"/>
      <c r="J27" s="190"/>
    </row>
    <row r="28" spans="1:10" ht="14" x14ac:dyDescent="0.3">
      <c r="A28" s="400"/>
      <c r="B28" s="191"/>
      <c r="C28" s="401" t="s">
        <v>712</v>
      </c>
      <c r="D28" s="241"/>
      <c r="E28" s="190"/>
      <c r="F28" s="190"/>
      <c r="G28" s="190"/>
      <c r="H28" s="190"/>
      <c r="I28" s="190"/>
      <c r="J28" s="190"/>
    </row>
    <row r="29" spans="1:10" ht="14" x14ac:dyDescent="0.3">
      <c r="A29" s="400"/>
      <c r="B29" s="191"/>
      <c r="C29" s="401" t="s">
        <v>704</v>
      </c>
      <c r="D29" s="241"/>
      <c r="E29" s="190"/>
      <c r="F29" s="190"/>
      <c r="G29" s="190"/>
      <c r="H29" s="190"/>
      <c r="I29" s="190"/>
      <c r="J29" s="190"/>
    </row>
    <row r="30" spans="1:10" ht="14" x14ac:dyDescent="0.3">
      <c r="A30" s="400"/>
      <c r="B30" s="191"/>
      <c r="C30" s="401" t="s">
        <v>709</v>
      </c>
      <c r="D30" s="241"/>
      <c r="E30" s="190"/>
      <c r="F30" s="190"/>
      <c r="G30" s="190"/>
      <c r="H30" s="190"/>
      <c r="I30" s="190"/>
      <c r="J30" s="190"/>
    </row>
    <row r="31" spans="1:10" ht="14" x14ac:dyDescent="0.3">
      <c r="A31" s="409"/>
      <c r="B31" s="191"/>
      <c r="C31" s="401" t="s">
        <v>713</v>
      </c>
      <c r="D31" s="241"/>
      <c r="E31" s="190"/>
      <c r="F31" s="190"/>
      <c r="G31" s="190"/>
      <c r="H31" s="190"/>
      <c r="I31" s="190"/>
      <c r="J31" s="190"/>
    </row>
    <row r="32" spans="1:10" ht="14" x14ac:dyDescent="0.3">
      <c r="A32" s="409"/>
      <c r="B32" s="191"/>
      <c r="C32" s="401" t="s">
        <v>705</v>
      </c>
      <c r="D32" s="241"/>
      <c r="E32" s="190"/>
      <c r="F32" s="190"/>
      <c r="G32" s="190"/>
      <c r="H32" s="190"/>
      <c r="I32" s="190"/>
      <c r="J32" s="190"/>
    </row>
    <row r="33" spans="1:10" ht="14" x14ac:dyDescent="0.3">
      <c r="A33" s="409"/>
      <c r="B33" s="191"/>
      <c r="C33" s="401" t="s">
        <v>710</v>
      </c>
      <c r="D33" s="241"/>
      <c r="E33" s="190"/>
      <c r="F33" s="190"/>
      <c r="G33" s="190"/>
      <c r="H33" s="190"/>
      <c r="I33" s="190"/>
      <c r="J33" s="190"/>
    </row>
    <row r="34" spans="1:10" ht="14" x14ac:dyDescent="0.3">
      <c r="A34" s="409"/>
      <c r="B34" s="191"/>
      <c r="C34" s="401" t="s">
        <v>714</v>
      </c>
      <c r="D34" s="241"/>
      <c r="E34" s="190"/>
      <c r="F34" s="190"/>
      <c r="G34" s="190"/>
      <c r="H34" s="190"/>
      <c r="I34" s="190"/>
      <c r="J34" s="190"/>
    </row>
    <row r="35" spans="1:10" ht="14" x14ac:dyDescent="0.3">
      <c r="A35" s="409"/>
      <c r="B35" s="191"/>
      <c r="C35" s="401" t="s">
        <v>672</v>
      </c>
      <c r="D35" s="241"/>
      <c r="E35" s="190"/>
      <c r="F35" s="190"/>
      <c r="G35" s="190"/>
      <c r="H35" s="190"/>
      <c r="I35" s="190"/>
      <c r="J35" s="190"/>
    </row>
    <row r="36" spans="1:10" ht="14" x14ac:dyDescent="0.3">
      <c r="A36" s="409"/>
      <c r="B36" s="191"/>
      <c r="C36" s="401" t="s">
        <v>673</v>
      </c>
      <c r="D36" s="241"/>
      <c r="E36" s="190"/>
      <c r="F36" s="190"/>
      <c r="G36" s="190"/>
      <c r="H36" s="190"/>
      <c r="I36" s="190"/>
      <c r="J36" s="190"/>
    </row>
    <row r="37" spans="1:10" ht="14" x14ac:dyDescent="0.3">
      <c r="A37" s="409"/>
      <c r="B37" s="191"/>
      <c r="C37" s="401" t="s">
        <v>706</v>
      </c>
      <c r="D37" s="241"/>
      <c r="E37" s="190"/>
      <c r="F37" s="190"/>
      <c r="G37" s="190"/>
      <c r="H37" s="190"/>
      <c r="I37" s="190"/>
      <c r="J37" s="190"/>
    </row>
    <row r="38" spans="1:10" ht="14" x14ac:dyDescent="0.3">
      <c r="A38" s="409"/>
      <c r="B38" s="191"/>
      <c r="C38" s="401" t="s">
        <v>711</v>
      </c>
      <c r="D38" s="241"/>
      <c r="E38" s="190"/>
      <c r="F38" s="190"/>
      <c r="G38" s="190"/>
      <c r="H38" s="190"/>
      <c r="I38" s="190"/>
      <c r="J38" s="190"/>
    </row>
    <row r="39" spans="1:10" ht="14" x14ac:dyDescent="0.3">
      <c r="A39" s="409"/>
      <c r="B39" s="191"/>
      <c r="C39" s="401" t="s">
        <v>715</v>
      </c>
      <c r="D39" s="241"/>
      <c r="E39" s="190"/>
      <c r="F39" s="190"/>
      <c r="G39" s="190"/>
      <c r="H39" s="190"/>
      <c r="I39" s="190"/>
      <c r="J39" s="190"/>
    </row>
    <row r="40" spans="1:10" ht="14" x14ac:dyDescent="0.3">
      <c r="A40" s="409"/>
      <c r="B40" s="191"/>
      <c r="C40" s="401" t="s">
        <v>707</v>
      </c>
      <c r="D40" s="241"/>
      <c r="E40" s="190"/>
      <c r="F40" s="190"/>
      <c r="G40" s="190"/>
      <c r="H40" s="190"/>
      <c r="I40" s="190"/>
      <c r="J40" s="190"/>
    </row>
    <row r="41" spans="1:10" ht="14" x14ac:dyDescent="0.3">
      <c r="A41" s="409"/>
      <c r="B41" s="191"/>
      <c r="C41" s="401" t="s">
        <v>716</v>
      </c>
      <c r="D41" s="241"/>
      <c r="E41" s="190"/>
      <c r="F41" s="190"/>
      <c r="G41" s="190"/>
      <c r="H41" s="190"/>
      <c r="I41" s="190"/>
      <c r="J41" s="190"/>
    </row>
    <row r="42" spans="1:10" ht="23" x14ac:dyDescent="0.3">
      <c r="A42" s="391" t="s">
        <v>561</v>
      </c>
      <c r="B42" s="191">
        <v>3</v>
      </c>
      <c r="C42" s="401" t="s">
        <v>667</v>
      </c>
      <c r="D42" s="241"/>
      <c r="E42" s="190"/>
      <c r="F42" s="190"/>
      <c r="G42" s="190"/>
      <c r="H42" s="190"/>
      <c r="I42" s="190"/>
      <c r="J42" s="190"/>
    </row>
    <row r="43" spans="1:10" ht="14" x14ac:dyDescent="0.3">
      <c r="A43" s="409"/>
      <c r="B43" s="191"/>
      <c r="C43" s="402" t="s">
        <v>668</v>
      </c>
      <c r="D43" s="241"/>
      <c r="E43" s="190"/>
      <c r="F43" s="190"/>
      <c r="G43" s="190"/>
      <c r="H43" s="190"/>
      <c r="I43" s="190"/>
      <c r="J43" s="190"/>
    </row>
    <row r="44" spans="1:10" ht="14" x14ac:dyDescent="0.3">
      <c r="A44" s="400"/>
      <c r="B44" s="191"/>
      <c r="C44" s="401" t="s">
        <v>703</v>
      </c>
      <c r="D44" s="241"/>
      <c r="E44" s="190"/>
      <c r="F44" s="190"/>
      <c r="G44" s="190"/>
      <c r="H44" s="190"/>
      <c r="I44" s="190"/>
      <c r="J44" s="190"/>
    </row>
    <row r="45" spans="1:10" ht="14" x14ac:dyDescent="0.3">
      <c r="A45" s="400"/>
      <c r="B45" s="191"/>
      <c r="C45" s="401" t="s">
        <v>708</v>
      </c>
      <c r="D45" s="241"/>
      <c r="E45" s="190"/>
      <c r="F45" s="190"/>
      <c r="G45" s="190"/>
      <c r="H45" s="190"/>
      <c r="I45" s="190"/>
      <c r="J45" s="190"/>
    </row>
    <row r="46" spans="1:10" ht="14" x14ac:dyDescent="0.3">
      <c r="A46" s="400"/>
      <c r="B46" s="191"/>
      <c r="C46" s="401" t="s">
        <v>712</v>
      </c>
      <c r="D46" s="241"/>
      <c r="E46" s="190"/>
      <c r="F46" s="190"/>
      <c r="G46" s="190"/>
      <c r="H46" s="190"/>
      <c r="I46" s="190"/>
      <c r="J46" s="190"/>
    </row>
    <row r="47" spans="1:10" ht="14" x14ac:dyDescent="0.3">
      <c r="A47" s="400"/>
      <c r="B47" s="191"/>
      <c r="C47" s="401" t="s">
        <v>707</v>
      </c>
      <c r="D47" s="241"/>
      <c r="E47" s="190"/>
      <c r="F47" s="190"/>
      <c r="G47" s="190"/>
      <c r="H47" s="190"/>
      <c r="I47" s="190"/>
      <c r="J47" s="190"/>
    </row>
    <row r="48" spans="1:10" ht="14" x14ac:dyDescent="0.3">
      <c r="A48" s="400"/>
      <c r="B48" s="191"/>
      <c r="C48" s="401" t="s">
        <v>716</v>
      </c>
      <c r="D48" s="241"/>
      <c r="E48" s="190"/>
      <c r="F48" s="190"/>
      <c r="G48" s="190"/>
      <c r="H48" s="190"/>
      <c r="I48" s="190"/>
      <c r="J48" s="190"/>
    </row>
    <row r="49" spans="1:10" ht="23" x14ac:dyDescent="0.3">
      <c r="A49" s="391" t="s">
        <v>562</v>
      </c>
      <c r="B49" s="191">
        <v>4</v>
      </c>
      <c r="C49" s="401" t="s">
        <v>667</v>
      </c>
      <c r="D49" s="241"/>
      <c r="E49" s="190"/>
      <c r="F49" s="190"/>
      <c r="G49" s="190"/>
      <c r="H49" s="190"/>
      <c r="I49" s="190"/>
      <c r="J49" s="190"/>
    </row>
    <row r="50" spans="1:10" ht="14" x14ac:dyDescent="0.3">
      <c r="A50" s="400"/>
      <c r="B50" s="191"/>
      <c r="C50" s="402" t="s">
        <v>668</v>
      </c>
      <c r="D50" s="241"/>
      <c r="E50" s="190"/>
      <c r="F50" s="190"/>
      <c r="G50" s="190"/>
      <c r="H50" s="190"/>
      <c r="I50" s="190"/>
      <c r="J50" s="190"/>
    </row>
    <row r="51" spans="1:10" ht="14" x14ac:dyDescent="0.3">
      <c r="A51" s="400"/>
      <c r="B51" s="191"/>
      <c r="C51" s="401" t="s">
        <v>703</v>
      </c>
      <c r="D51" s="241"/>
      <c r="E51" s="190"/>
      <c r="F51" s="190"/>
      <c r="G51" s="190"/>
      <c r="H51" s="190"/>
      <c r="I51" s="190"/>
      <c r="J51" s="190"/>
    </row>
    <row r="52" spans="1:10" ht="14" x14ac:dyDescent="0.3">
      <c r="A52" s="400"/>
      <c r="B52" s="191"/>
      <c r="C52" s="401" t="s">
        <v>708</v>
      </c>
      <c r="D52" s="241"/>
      <c r="E52" s="190"/>
      <c r="F52" s="190"/>
      <c r="G52" s="190"/>
      <c r="H52" s="190"/>
      <c r="I52" s="190"/>
      <c r="J52" s="190"/>
    </row>
    <row r="53" spans="1:10" ht="14" x14ac:dyDescent="0.3">
      <c r="A53" s="400"/>
      <c r="B53" s="191"/>
      <c r="C53" s="401" t="s">
        <v>712</v>
      </c>
      <c r="D53" s="241"/>
      <c r="E53" s="190"/>
      <c r="F53" s="190"/>
      <c r="G53" s="190"/>
      <c r="H53" s="190"/>
      <c r="I53" s="190"/>
      <c r="J53" s="190"/>
    </row>
    <row r="54" spans="1:10" ht="14" x14ac:dyDescent="0.3">
      <c r="A54" s="400"/>
      <c r="B54" s="191"/>
      <c r="C54" s="401" t="s">
        <v>707</v>
      </c>
      <c r="D54" s="241"/>
      <c r="E54" s="190"/>
      <c r="F54" s="190"/>
      <c r="G54" s="190"/>
      <c r="H54" s="190"/>
      <c r="I54" s="190"/>
      <c r="J54" s="190"/>
    </row>
    <row r="55" spans="1:10" ht="14" x14ac:dyDescent="0.3">
      <c r="A55" s="400"/>
      <c r="B55" s="191"/>
      <c r="C55" s="401" t="s">
        <v>716</v>
      </c>
      <c r="D55" s="241"/>
      <c r="E55" s="190"/>
      <c r="F55" s="190"/>
      <c r="G55" s="190"/>
      <c r="H55" s="190"/>
      <c r="I55" s="190"/>
      <c r="J55" s="190"/>
    </row>
    <row r="56" spans="1:10" ht="26" x14ac:dyDescent="0.3">
      <c r="A56" s="410" t="s">
        <v>564</v>
      </c>
      <c r="B56" s="191">
        <v>5</v>
      </c>
      <c r="C56" s="401" t="s">
        <v>717</v>
      </c>
      <c r="D56" s="241"/>
      <c r="E56" s="190"/>
      <c r="F56" s="190"/>
      <c r="G56" s="190"/>
      <c r="H56" s="190"/>
      <c r="I56" s="190"/>
      <c r="J56" s="190"/>
    </row>
    <row r="57" spans="1:10" ht="14" x14ac:dyDescent="0.3">
      <c r="A57" s="400"/>
      <c r="B57" s="191"/>
      <c r="C57" s="401" t="s">
        <v>718</v>
      </c>
      <c r="D57" s="241"/>
      <c r="E57" s="190"/>
      <c r="F57" s="190"/>
      <c r="G57" s="190"/>
      <c r="H57" s="190"/>
      <c r="I57" s="190"/>
      <c r="J57" s="190"/>
    </row>
    <row r="58" spans="1:10" ht="14" x14ac:dyDescent="0.3">
      <c r="A58" s="400"/>
      <c r="B58" s="191"/>
      <c r="C58" s="401" t="s">
        <v>719</v>
      </c>
      <c r="D58" s="241"/>
      <c r="E58" s="190"/>
      <c r="F58" s="190"/>
      <c r="G58" s="190"/>
      <c r="H58" s="190"/>
      <c r="I58" s="190"/>
      <c r="J58" s="190"/>
    </row>
    <row r="59" spans="1:10" ht="14" x14ac:dyDescent="0.3">
      <c r="A59" s="400"/>
      <c r="B59" s="191"/>
      <c r="C59" s="401" t="s">
        <v>677</v>
      </c>
      <c r="D59" s="241"/>
      <c r="E59" s="190"/>
      <c r="F59" s="190"/>
      <c r="G59" s="190"/>
      <c r="H59" s="190"/>
      <c r="I59" s="190"/>
      <c r="J59" s="190"/>
    </row>
    <row r="60" spans="1:10" ht="14" x14ac:dyDescent="0.3">
      <c r="A60" s="400"/>
      <c r="B60" s="191"/>
      <c r="C60" s="401" t="s">
        <v>670</v>
      </c>
      <c r="D60" s="241"/>
      <c r="E60" s="190"/>
      <c r="F60" s="190"/>
      <c r="G60" s="190"/>
      <c r="H60" s="190"/>
      <c r="I60" s="190"/>
      <c r="J60" s="190"/>
    </row>
    <row r="61" spans="1:10" ht="14" x14ac:dyDescent="0.3">
      <c r="A61" s="410" t="s">
        <v>565</v>
      </c>
      <c r="B61" s="191">
        <v>6</v>
      </c>
      <c r="C61" s="401" t="s">
        <v>667</v>
      </c>
      <c r="D61" s="241"/>
      <c r="E61" s="190"/>
      <c r="F61" s="190"/>
      <c r="G61" s="190"/>
      <c r="H61" s="190"/>
      <c r="I61" s="190"/>
      <c r="J61" s="190"/>
    </row>
    <row r="62" spans="1:10" ht="14" x14ac:dyDescent="0.3">
      <c r="A62" s="400"/>
      <c r="B62" s="191"/>
      <c r="C62" s="402" t="s">
        <v>668</v>
      </c>
      <c r="D62" s="241"/>
      <c r="E62" s="190"/>
      <c r="F62" s="190"/>
      <c r="G62" s="190"/>
      <c r="H62" s="190"/>
      <c r="I62" s="190"/>
      <c r="J62" s="190"/>
    </row>
    <row r="63" spans="1:10" ht="14" x14ac:dyDescent="0.3">
      <c r="A63" s="400"/>
      <c r="B63" s="191"/>
      <c r="C63" s="401" t="s">
        <v>703</v>
      </c>
      <c r="D63" s="241"/>
      <c r="E63" s="190"/>
      <c r="F63" s="190"/>
      <c r="G63" s="190"/>
      <c r="H63" s="190"/>
      <c r="I63" s="190"/>
      <c r="J63" s="190"/>
    </row>
    <row r="64" spans="1:10" ht="14" x14ac:dyDescent="0.3">
      <c r="A64" s="400"/>
      <c r="B64" s="191"/>
      <c r="C64" s="401" t="s">
        <v>708</v>
      </c>
      <c r="D64" s="241"/>
      <c r="E64" s="190"/>
      <c r="F64" s="190"/>
      <c r="G64" s="190"/>
      <c r="H64" s="190"/>
      <c r="I64" s="190"/>
      <c r="J64" s="190"/>
    </row>
    <row r="65" spans="1:10" ht="14" x14ac:dyDescent="0.3">
      <c r="A65" s="400"/>
      <c r="B65" s="191"/>
      <c r="C65" s="401" t="s">
        <v>712</v>
      </c>
      <c r="D65" s="241"/>
      <c r="E65" s="190"/>
      <c r="F65" s="190"/>
      <c r="G65" s="190"/>
      <c r="H65" s="190"/>
      <c r="I65" s="190"/>
      <c r="J65" s="190"/>
    </row>
    <row r="66" spans="1:10" ht="14" x14ac:dyDescent="0.3">
      <c r="A66" s="400"/>
      <c r="B66" s="191"/>
      <c r="C66" s="401" t="s">
        <v>704</v>
      </c>
      <c r="D66" s="241"/>
      <c r="E66" s="190"/>
      <c r="F66" s="190"/>
      <c r="G66" s="190"/>
      <c r="H66" s="190"/>
      <c r="I66" s="190"/>
      <c r="J66" s="190"/>
    </row>
    <row r="67" spans="1:10" ht="14" x14ac:dyDescent="0.3">
      <c r="A67" s="400"/>
      <c r="B67" s="191"/>
      <c r="C67" s="401" t="s">
        <v>709</v>
      </c>
      <c r="D67" s="241"/>
      <c r="E67" s="192"/>
      <c r="F67" s="190"/>
      <c r="G67" s="190"/>
      <c r="H67" s="190"/>
      <c r="I67" s="190"/>
      <c r="J67" s="190"/>
    </row>
    <row r="68" spans="1:10" ht="14" x14ac:dyDescent="0.3">
      <c r="A68" s="400"/>
      <c r="B68" s="191"/>
      <c r="C68" s="401" t="s">
        <v>713</v>
      </c>
      <c r="D68" s="241"/>
      <c r="E68" s="192"/>
      <c r="F68" s="190"/>
      <c r="G68" s="190"/>
      <c r="H68" s="190"/>
      <c r="I68" s="190"/>
      <c r="J68" s="190"/>
    </row>
    <row r="69" spans="1:10" ht="14" x14ac:dyDescent="0.3">
      <c r="A69" s="400"/>
      <c r="B69" s="191"/>
      <c r="C69" s="401" t="s">
        <v>705</v>
      </c>
      <c r="D69" s="241"/>
      <c r="E69" s="192"/>
      <c r="F69" s="190"/>
      <c r="G69" s="190"/>
      <c r="H69" s="190"/>
      <c r="I69" s="190"/>
      <c r="J69" s="190"/>
    </row>
    <row r="70" spans="1:10" ht="14" x14ac:dyDescent="0.3">
      <c r="A70" s="400"/>
      <c r="B70" s="191"/>
      <c r="C70" s="401" t="s">
        <v>710</v>
      </c>
      <c r="D70" s="241"/>
      <c r="E70" s="192"/>
      <c r="F70" s="190"/>
      <c r="G70" s="190"/>
      <c r="H70" s="190"/>
      <c r="I70" s="190"/>
      <c r="J70" s="190"/>
    </row>
    <row r="71" spans="1:10" ht="14" x14ac:dyDescent="0.3">
      <c r="A71" s="400"/>
      <c r="B71" s="191"/>
      <c r="C71" s="401" t="s">
        <v>714</v>
      </c>
      <c r="D71" s="241"/>
      <c r="E71" s="192"/>
      <c r="F71" s="190"/>
      <c r="G71" s="190"/>
      <c r="H71" s="190"/>
      <c r="I71" s="190"/>
      <c r="J71" s="190"/>
    </row>
    <row r="72" spans="1:10" ht="14" x14ac:dyDescent="0.3">
      <c r="A72" s="400"/>
      <c r="B72" s="191"/>
      <c r="C72" s="401" t="s">
        <v>707</v>
      </c>
      <c r="D72" s="241"/>
      <c r="E72" s="192"/>
      <c r="F72" s="190"/>
      <c r="G72" s="190"/>
      <c r="H72" s="190"/>
      <c r="I72" s="190"/>
      <c r="J72" s="190"/>
    </row>
    <row r="73" spans="1:10" ht="14" x14ac:dyDescent="0.3">
      <c r="A73" s="400"/>
      <c r="B73" s="191"/>
      <c r="C73" s="401" t="s">
        <v>716</v>
      </c>
      <c r="D73" s="241"/>
      <c r="E73" s="190"/>
      <c r="F73" s="190"/>
      <c r="G73" s="190"/>
      <c r="H73" s="190"/>
      <c r="I73" s="190"/>
      <c r="J73" s="190"/>
    </row>
    <row r="74" spans="1:10" ht="14" x14ac:dyDescent="0.3">
      <c r="A74" s="410" t="s">
        <v>566</v>
      </c>
      <c r="B74" s="191">
        <v>7</v>
      </c>
      <c r="C74" s="401" t="s">
        <v>667</v>
      </c>
      <c r="D74" s="241"/>
      <c r="E74" s="190"/>
      <c r="F74" s="190"/>
      <c r="G74" s="190"/>
      <c r="H74" s="190"/>
      <c r="I74" s="190"/>
      <c r="J74" s="190"/>
    </row>
    <row r="75" spans="1:10" ht="14" x14ac:dyDescent="0.3">
      <c r="A75" s="400"/>
      <c r="B75" s="191"/>
      <c r="C75" s="402" t="s">
        <v>668</v>
      </c>
      <c r="D75" s="241"/>
      <c r="E75" s="190"/>
      <c r="F75" s="190"/>
      <c r="G75" s="190"/>
      <c r="H75" s="190"/>
      <c r="I75" s="190"/>
      <c r="J75" s="190"/>
    </row>
    <row r="76" spans="1:10" ht="14" x14ac:dyDescent="0.3">
      <c r="A76" s="400"/>
      <c r="B76" s="191"/>
      <c r="C76" s="401" t="s">
        <v>703</v>
      </c>
      <c r="D76" s="241"/>
      <c r="E76" s="190"/>
      <c r="F76" s="190"/>
      <c r="G76" s="190"/>
      <c r="H76" s="190"/>
      <c r="I76" s="190"/>
      <c r="J76" s="190"/>
    </row>
    <row r="77" spans="1:10" ht="14" x14ac:dyDescent="0.3">
      <c r="A77" s="400"/>
      <c r="B77" s="191"/>
      <c r="C77" s="401" t="s">
        <v>708</v>
      </c>
      <c r="D77" s="241"/>
      <c r="E77" s="190"/>
      <c r="F77" s="190"/>
      <c r="G77" s="190"/>
      <c r="H77" s="190"/>
      <c r="I77" s="190"/>
      <c r="J77" s="190"/>
    </row>
    <row r="78" spans="1:10" ht="14" x14ac:dyDescent="0.3">
      <c r="A78" s="400"/>
      <c r="B78" s="191"/>
      <c r="C78" s="401" t="s">
        <v>712</v>
      </c>
      <c r="D78" s="241"/>
      <c r="E78" s="190"/>
      <c r="F78" s="190"/>
      <c r="G78" s="190"/>
      <c r="H78" s="190"/>
      <c r="I78" s="190"/>
      <c r="J78" s="190"/>
    </row>
    <row r="79" spans="1:10" ht="14" x14ac:dyDescent="0.3">
      <c r="A79" s="400"/>
      <c r="B79" s="191"/>
      <c r="C79" s="401" t="s">
        <v>704</v>
      </c>
      <c r="D79" s="241"/>
      <c r="E79" s="190"/>
      <c r="F79" s="190"/>
      <c r="G79" s="190"/>
      <c r="H79" s="190"/>
      <c r="I79" s="190"/>
      <c r="J79" s="190"/>
    </row>
    <row r="80" spans="1:10" ht="14" x14ac:dyDescent="0.3">
      <c r="A80" s="400"/>
      <c r="B80" s="191"/>
      <c r="C80" s="401" t="s">
        <v>709</v>
      </c>
      <c r="D80" s="241"/>
      <c r="E80" s="190"/>
      <c r="F80" s="190"/>
      <c r="G80" s="190"/>
      <c r="H80" s="190"/>
      <c r="I80" s="190"/>
      <c r="J80" s="190"/>
    </row>
    <row r="81" spans="1:10" ht="14" x14ac:dyDescent="0.3">
      <c r="A81" s="400"/>
      <c r="B81" s="191"/>
      <c r="C81" s="401" t="s">
        <v>713</v>
      </c>
      <c r="D81" s="241"/>
      <c r="E81" s="190"/>
      <c r="F81" s="190"/>
      <c r="G81" s="190"/>
      <c r="H81" s="190"/>
      <c r="I81" s="190"/>
      <c r="J81" s="190"/>
    </row>
    <row r="82" spans="1:10" ht="14" x14ac:dyDescent="0.3">
      <c r="A82" s="400"/>
      <c r="B82" s="191"/>
      <c r="C82" s="401" t="s">
        <v>705</v>
      </c>
      <c r="D82" s="241"/>
      <c r="E82" s="190"/>
      <c r="F82" s="190"/>
      <c r="G82" s="190"/>
      <c r="H82" s="190"/>
      <c r="I82" s="190"/>
      <c r="J82" s="190"/>
    </row>
    <row r="83" spans="1:10" ht="14" x14ac:dyDescent="0.3">
      <c r="A83" s="400"/>
      <c r="B83" s="191"/>
      <c r="C83" s="401" t="s">
        <v>710</v>
      </c>
      <c r="D83" s="241"/>
      <c r="E83" s="190"/>
      <c r="F83" s="190"/>
      <c r="G83" s="190"/>
      <c r="H83" s="190"/>
      <c r="I83" s="190"/>
      <c r="J83" s="190"/>
    </row>
    <row r="84" spans="1:10" ht="14" x14ac:dyDescent="0.3">
      <c r="A84" s="400"/>
      <c r="B84" s="191"/>
      <c r="C84" s="401" t="s">
        <v>714</v>
      </c>
      <c r="D84" s="241"/>
      <c r="E84" s="190"/>
      <c r="F84" s="190"/>
      <c r="G84" s="190"/>
      <c r="H84" s="190"/>
      <c r="I84" s="190"/>
      <c r="J84" s="190"/>
    </row>
    <row r="85" spans="1:10" ht="14" x14ac:dyDescent="0.3">
      <c r="A85" s="411"/>
      <c r="B85" s="191"/>
      <c r="C85" s="401" t="s">
        <v>707</v>
      </c>
      <c r="D85" s="241"/>
      <c r="E85" s="190"/>
      <c r="F85" s="190"/>
      <c r="G85" s="190"/>
      <c r="H85" s="190"/>
      <c r="I85" s="190"/>
      <c r="J85" s="190"/>
    </row>
    <row r="86" spans="1:10" ht="14" x14ac:dyDescent="0.3">
      <c r="A86" s="411"/>
      <c r="B86" s="191"/>
      <c r="C86" s="401" t="s">
        <v>716</v>
      </c>
      <c r="D86" s="241"/>
      <c r="E86" s="190"/>
      <c r="F86" s="190"/>
      <c r="G86" s="190"/>
      <c r="H86" s="190"/>
      <c r="I86" s="190"/>
      <c r="J86" s="190"/>
    </row>
    <row r="87" spans="1:10" ht="14" x14ac:dyDescent="0.3">
      <c r="A87" s="410" t="s">
        <v>678</v>
      </c>
      <c r="B87" s="191">
        <v>8</v>
      </c>
      <c r="C87" s="401" t="s">
        <v>667</v>
      </c>
      <c r="D87" s="241"/>
      <c r="E87" s="190"/>
      <c r="F87" s="190"/>
      <c r="G87" s="190"/>
      <c r="H87" s="190"/>
      <c r="I87" s="190"/>
      <c r="J87" s="190"/>
    </row>
    <row r="88" spans="1:10" ht="14" x14ac:dyDescent="0.3">
      <c r="A88" s="400"/>
      <c r="B88" s="191"/>
      <c r="C88" s="402" t="s">
        <v>668</v>
      </c>
      <c r="D88" s="241"/>
      <c r="E88" s="190"/>
      <c r="F88" s="190"/>
      <c r="G88" s="190"/>
      <c r="H88" s="190"/>
      <c r="I88" s="190"/>
      <c r="J88" s="190"/>
    </row>
    <row r="89" spans="1:10" ht="14" x14ac:dyDescent="0.3">
      <c r="A89" s="400"/>
      <c r="B89" s="191"/>
      <c r="C89" s="401" t="s">
        <v>703</v>
      </c>
      <c r="D89" s="241"/>
      <c r="E89" s="190"/>
      <c r="F89" s="190"/>
      <c r="G89" s="190"/>
      <c r="H89" s="190"/>
      <c r="I89" s="190"/>
      <c r="J89" s="190"/>
    </row>
    <row r="90" spans="1:10" ht="14" x14ac:dyDescent="0.3">
      <c r="A90" s="400"/>
      <c r="B90" s="191"/>
      <c r="C90" s="401" t="s">
        <v>708</v>
      </c>
      <c r="D90" s="241"/>
      <c r="E90" s="190"/>
      <c r="F90" s="190"/>
      <c r="G90" s="190"/>
      <c r="H90" s="190"/>
      <c r="I90" s="190"/>
      <c r="J90" s="190"/>
    </row>
    <row r="91" spans="1:10" ht="14" x14ac:dyDescent="0.3">
      <c r="A91" s="400"/>
      <c r="B91" s="191"/>
      <c r="C91" s="401" t="s">
        <v>712</v>
      </c>
      <c r="D91" s="241"/>
      <c r="E91" s="190"/>
      <c r="F91" s="190"/>
      <c r="G91" s="190"/>
      <c r="H91" s="190"/>
      <c r="I91" s="190"/>
      <c r="J91" s="190"/>
    </row>
    <row r="92" spans="1:10" ht="14" x14ac:dyDescent="0.3">
      <c r="A92" s="400"/>
      <c r="B92" s="191"/>
      <c r="C92" s="401" t="s">
        <v>704</v>
      </c>
      <c r="D92" s="241"/>
      <c r="E92" s="190"/>
      <c r="F92" s="190"/>
      <c r="G92" s="190"/>
      <c r="H92" s="190"/>
      <c r="I92" s="190"/>
      <c r="J92" s="190"/>
    </row>
    <row r="93" spans="1:10" ht="14" x14ac:dyDescent="0.3">
      <c r="A93" s="400"/>
      <c r="B93" s="191"/>
      <c r="C93" s="401" t="s">
        <v>709</v>
      </c>
      <c r="D93" s="241"/>
      <c r="E93" s="190"/>
      <c r="F93" s="190"/>
      <c r="G93" s="190"/>
      <c r="H93" s="190"/>
      <c r="I93" s="190"/>
      <c r="J93" s="190"/>
    </row>
    <row r="94" spans="1:10" ht="14" x14ac:dyDescent="0.3">
      <c r="A94" s="400"/>
      <c r="B94" s="191"/>
      <c r="C94" s="401" t="s">
        <v>713</v>
      </c>
      <c r="D94" s="241"/>
      <c r="E94" s="190"/>
      <c r="F94" s="190"/>
      <c r="G94" s="190"/>
      <c r="H94" s="190"/>
      <c r="I94" s="190"/>
      <c r="J94" s="190"/>
    </row>
    <row r="95" spans="1:10" ht="14" x14ac:dyDescent="0.3">
      <c r="A95" s="400"/>
      <c r="B95" s="191"/>
      <c r="C95" s="401" t="s">
        <v>705</v>
      </c>
      <c r="D95" s="241"/>
      <c r="E95" s="190"/>
      <c r="F95" s="190"/>
      <c r="G95" s="190"/>
      <c r="H95" s="190"/>
      <c r="I95" s="190"/>
      <c r="J95" s="190"/>
    </row>
    <row r="96" spans="1:10" ht="14" x14ac:dyDescent="0.3">
      <c r="A96" s="400"/>
      <c r="B96" s="191"/>
      <c r="C96" s="401" t="s">
        <v>710</v>
      </c>
      <c r="D96" s="241"/>
      <c r="E96" s="190"/>
      <c r="F96" s="190"/>
      <c r="G96" s="190"/>
      <c r="H96" s="190"/>
      <c r="I96" s="190"/>
      <c r="J96" s="190"/>
    </row>
    <row r="97" spans="1:10" ht="14" x14ac:dyDescent="0.3">
      <c r="A97" s="400"/>
      <c r="B97" s="191"/>
      <c r="C97" s="401" t="s">
        <v>714</v>
      </c>
      <c r="D97" s="241"/>
      <c r="E97" s="190"/>
      <c r="F97" s="190"/>
      <c r="G97" s="190"/>
      <c r="H97" s="190"/>
      <c r="I97" s="190"/>
      <c r="J97" s="190"/>
    </row>
    <row r="98" spans="1:10" ht="14" x14ac:dyDescent="0.3">
      <c r="A98" s="400"/>
      <c r="B98" s="191"/>
      <c r="C98" s="401" t="s">
        <v>707</v>
      </c>
      <c r="D98" s="241"/>
      <c r="E98" s="190"/>
      <c r="F98" s="190"/>
      <c r="G98" s="190"/>
      <c r="H98" s="190"/>
      <c r="I98" s="190"/>
      <c r="J98" s="190"/>
    </row>
    <row r="99" spans="1:10" ht="14" x14ac:dyDescent="0.3">
      <c r="A99" s="400"/>
      <c r="B99" s="191"/>
      <c r="C99" s="401" t="s">
        <v>716</v>
      </c>
      <c r="D99" s="241"/>
      <c r="E99" s="190"/>
      <c r="F99" s="190"/>
      <c r="G99" s="190"/>
      <c r="H99" s="190"/>
      <c r="I99" s="190"/>
      <c r="J99" s="190"/>
    </row>
    <row r="100" spans="1:10" ht="13" x14ac:dyDescent="0.3">
      <c r="A100" s="392" t="s">
        <v>563</v>
      </c>
      <c r="B100" s="426">
        <v>9</v>
      </c>
      <c r="C100" s="240"/>
      <c r="D100" s="241"/>
      <c r="E100" s="190"/>
      <c r="F100" s="190"/>
      <c r="G100" s="190"/>
      <c r="H100" s="190"/>
      <c r="I100" s="190"/>
      <c r="J100" s="190"/>
    </row>
    <row r="101" spans="1:10" ht="26" x14ac:dyDescent="0.3">
      <c r="A101" s="410" t="s">
        <v>567</v>
      </c>
      <c r="B101" s="191">
        <v>14</v>
      </c>
      <c r="C101" s="401" t="s">
        <v>667</v>
      </c>
      <c r="D101" s="241"/>
      <c r="E101" s="190"/>
      <c r="F101" s="190"/>
      <c r="G101" s="190"/>
      <c r="H101" s="190"/>
      <c r="I101" s="190"/>
      <c r="J101" s="190"/>
    </row>
    <row r="102" spans="1:10" ht="14" x14ac:dyDescent="0.3">
      <c r="A102" s="400"/>
      <c r="B102" s="191"/>
      <c r="C102" s="402" t="s">
        <v>668</v>
      </c>
      <c r="D102" s="241"/>
      <c r="E102" s="190"/>
      <c r="F102" s="190"/>
      <c r="G102" s="190"/>
      <c r="H102" s="190"/>
      <c r="I102" s="190"/>
      <c r="J102" s="190"/>
    </row>
    <row r="103" spans="1:10" ht="14" x14ac:dyDescent="0.3">
      <c r="A103" s="400"/>
      <c r="B103" s="191"/>
      <c r="C103" s="401" t="s">
        <v>703</v>
      </c>
      <c r="D103" s="241"/>
      <c r="E103" s="190"/>
      <c r="F103" s="190"/>
      <c r="G103" s="190"/>
      <c r="H103" s="190"/>
      <c r="I103" s="190"/>
      <c r="J103" s="190"/>
    </row>
    <row r="104" spans="1:10" ht="14" x14ac:dyDescent="0.3">
      <c r="A104" s="400"/>
      <c r="B104" s="191"/>
      <c r="C104" s="401" t="s">
        <v>708</v>
      </c>
      <c r="D104" s="241"/>
      <c r="E104" s="190"/>
      <c r="F104" s="190"/>
      <c r="G104" s="190"/>
      <c r="H104" s="190"/>
      <c r="I104" s="190"/>
      <c r="J104" s="190"/>
    </row>
    <row r="105" spans="1:10" ht="14" x14ac:dyDescent="0.3">
      <c r="A105" s="400"/>
      <c r="B105" s="191"/>
      <c r="C105" s="401" t="s">
        <v>712</v>
      </c>
      <c r="D105" s="241"/>
      <c r="E105" s="190"/>
      <c r="F105" s="190"/>
      <c r="G105" s="190"/>
      <c r="H105" s="190"/>
      <c r="I105" s="190"/>
      <c r="J105" s="190"/>
    </row>
    <row r="106" spans="1:10" ht="14" x14ac:dyDescent="0.3">
      <c r="A106" s="410" t="s">
        <v>568</v>
      </c>
      <c r="B106" s="191">
        <v>20</v>
      </c>
      <c r="C106" s="401" t="s">
        <v>667</v>
      </c>
      <c r="D106" s="241"/>
      <c r="E106" s="190"/>
      <c r="F106" s="190"/>
      <c r="G106" s="190"/>
      <c r="H106" s="190"/>
      <c r="I106" s="190"/>
      <c r="J106" s="190"/>
    </row>
    <row r="107" spans="1:10" ht="14" x14ac:dyDescent="0.3">
      <c r="A107" s="400"/>
      <c r="B107" s="191"/>
      <c r="C107" s="402" t="s">
        <v>668</v>
      </c>
      <c r="D107" s="241"/>
      <c r="E107" s="190"/>
      <c r="F107" s="190"/>
      <c r="G107" s="190"/>
      <c r="H107" s="190"/>
      <c r="I107" s="190"/>
      <c r="J107" s="190"/>
    </row>
    <row r="108" spans="1:10" ht="14" x14ac:dyDescent="0.3">
      <c r="A108" s="400"/>
      <c r="B108" s="191"/>
      <c r="C108" s="401" t="s">
        <v>720</v>
      </c>
      <c r="D108" s="241"/>
      <c r="E108" s="190"/>
      <c r="F108" s="190"/>
      <c r="G108" s="190"/>
      <c r="H108" s="190"/>
      <c r="I108" s="190"/>
      <c r="J108" s="190"/>
    </row>
    <row r="109" spans="1:10" ht="14" x14ac:dyDescent="0.3">
      <c r="A109" s="400"/>
      <c r="B109" s="191"/>
      <c r="C109" s="401" t="s">
        <v>721</v>
      </c>
      <c r="D109" s="241"/>
      <c r="E109" s="190"/>
      <c r="F109" s="190"/>
      <c r="G109" s="190"/>
      <c r="H109" s="190"/>
      <c r="I109" s="190"/>
      <c r="J109" s="190"/>
    </row>
    <row r="110" spans="1:10" ht="14" x14ac:dyDescent="0.3">
      <c r="A110" s="400"/>
      <c r="B110" s="191"/>
      <c r="C110" s="401" t="s">
        <v>722</v>
      </c>
      <c r="D110" s="241"/>
      <c r="E110" s="190"/>
      <c r="F110" s="190"/>
      <c r="G110" s="190"/>
      <c r="H110" s="190"/>
      <c r="I110" s="190"/>
      <c r="J110" s="190"/>
    </row>
    <row r="111" spans="1:10" ht="14" x14ac:dyDescent="0.3">
      <c r="A111" s="400"/>
      <c r="B111" s="191"/>
      <c r="C111" s="401" t="s">
        <v>677</v>
      </c>
      <c r="D111" s="241"/>
      <c r="E111" s="190"/>
      <c r="F111" s="190"/>
      <c r="G111" s="190"/>
      <c r="H111" s="190"/>
      <c r="I111" s="190"/>
      <c r="J111" s="190"/>
    </row>
    <row r="112" spans="1:10" ht="14" x14ac:dyDescent="0.3">
      <c r="A112" s="400"/>
      <c r="B112" s="191"/>
      <c r="C112" s="427" t="s">
        <v>680</v>
      </c>
      <c r="D112" s="241"/>
      <c r="E112" s="190"/>
      <c r="F112" s="190"/>
      <c r="G112" s="190"/>
      <c r="H112" s="190"/>
      <c r="I112" s="190"/>
      <c r="J112" s="190"/>
    </row>
    <row r="113" spans="1:10" ht="14" x14ac:dyDescent="0.3">
      <c r="A113" s="428" t="s">
        <v>442</v>
      </c>
      <c r="B113" s="429">
        <v>23</v>
      </c>
      <c r="C113" s="401" t="s">
        <v>667</v>
      </c>
      <c r="D113" s="241"/>
      <c r="E113" s="190"/>
      <c r="F113" s="190"/>
      <c r="G113" s="190"/>
      <c r="H113" s="190"/>
      <c r="I113" s="190"/>
      <c r="J113" s="190"/>
    </row>
    <row r="114" spans="1:10" ht="14" x14ac:dyDescent="0.3">
      <c r="A114" s="400"/>
      <c r="B114" s="191"/>
      <c r="C114" s="402" t="s">
        <v>668</v>
      </c>
      <c r="D114" s="241"/>
      <c r="E114" s="190"/>
      <c r="F114" s="190"/>
      <c r="G114" s="190"/>
      <c r="H114" s="190"/>
      <c r="I114" s="190"/>
      <c r="J114" s="190"/>
    </row>
    <row r="115" spans="1:10" ht="14" x14ac:dyDescent="0.3">
      <c r="A115" s="400"/>
      <c r="B115" s="191"/>
      <c r="C115" s="430" t="s">
        <v>717</v>
      </c>
      <c r="D115" s="241"/>
      <c r="E115" s="190"/>
      <c r="F115" s="190"/>
      <c r="G115" s="190"/>
      <c r="H115" s="190"/>
      <c r="I115" s="190"/>
      <c r="J115" s="190"/>
    </row>
    <row r="116" spans="1:10" ht="14" x14ac:dyDescent="0.3">
      <c r="A116" s="400"/>
      <c r="B116" s="191"/>
      <c r="C116" s="430" t="s">
        <v>718</v>
      </c>
      <c r="D116" s="241"/>
      <c r="E116" s="190"/>
      <c r="F116" s="190"/>
      <c r="G116" s="190"/>
      <c r="H116" s="190"/>
      <c r="I116" s="190"/>
      <c r="J116" s="190"/>
    </row>
    <row r="117" spans="1:10" ht="14" x14ac:dyDescent="0.3">
      <c r="A117" s="400"/>
      <c r="B117" s="191"/>
      <c r="C117" s="430" t="s">
        <v>719</v>
      </c>
      <c r="D117" s="241"/>
      <c r="E117" s="190"/>
      <c r="F117" s="190"/>
      <c r="G117" s="190"/>
      <c r="H117" s="190"/>
      <c r="I117" s="190"/>
      <c r="J117" s="190"/>
    </row>
    <row r="118" spans="1:10" ht="13" x14ac:dyDescent="0.3">
      <c r="A118" s="392" t="s">
        <v>569</v>
      </c>
      <c r="B118" s="426">
        <v>24</v>
      </c>
      <c r="C118" s="240"/>
      <c r="D118" s="241"/>
      <c r="E118" s="190"/>
      <c r="F118" s="190"/>
      <c r="G118" s="190"/>
      <c r="H118" s="190"/>
      <c r="I118" s="190"/>
      <c r="J118" s="190"/>
    </row>
    <row r="119" spans="1:10" ht="14" x14ac:dyDescent="0.3">
      <c r="A119" s="410" t="s">
        <v>570</v>
      </c>
      <c r="B119" s="191">
        <v>25</v>
      </c>
      <c r="C119" s="401" t="s">
        <v>667</v>
      </c>
      <c r="D119" s="241"/>
      <c r="E119" s="190"/>
      <c r="F119" s="190"/>
      <c r="G119" s="190"/>
      <c r="H119" s="190"/>
      <c r="I119" s="190"/>
      <c r="J119" s="190"/>
    </row>
    <row r="120" spans="1:10" ht="14" x14ac:dyDescent="0.3">
      <c r="A120" s="400"/>
      <c r="B120" s="191"/>
      <c r="C120" s="402" t="s">
        <v>668</v>
      </c>
      <c r="D120" s="241"/>
      <c r="E120" s="190"/>
      <c r="F120" s="190"/>
      <c r="G120" s="190"/>
      <c r="H120" s="190"/>
      <c r="I120" s="190"/>
      <c r="J120" s="190"/>
    </row>
    <row r="121" spans="1:10" ht="14" x14ac:dyDescent="0.3">
      <c r="A121" s="400"/>
      <c r="B121" s="191"/>
      <c r="C121" s="431" t="s">
        <v>677</v>
      </c>
      <c r="D121" s="241"/>
      <c r="E121" s="190"/>
      <c r="F121" s="190"/>
      <c r="G121" s="190"/>
      <c r="H121" s="190"/>
      <c r="I121" s="190"/>
      <c r="J121" s="190"/>
    </row>
    <row r="122" spans="1:10" ht="14" x14ac:dyDescent="0.3">
      <c r="A122" s="400"/>
      <c r="B122" s="191"/>
      <c r="C122" s="431" t="s">
        <v>724</v>
      </c>
      <c r="D122" s="241"/>
      <c r="E122" s="190"/>
      <c r="F122" s="190"/>
      <c r="G122" s="190"/>
      <c r="H122" s="190"/>
      <c r="I122" s="190"/>
      <c r="J122" s="190"/>
    </row>
    <row r="123" spans="1:10" ht="14" x14ac:dyDescent="0.3">
      <c r="A123" s="400"/>
      <c r="B123" s="191"/>
      <c r="C123" s="431" t="s">
        <v>723</v>
      </c>
      <c r="D123" s="241"/>
      <c r="E123" s="190"/>
      <c r="F123" s="190"/>
      <c r="G123" s="190"/>
      <c r="H123" s="190"/>
      <c r="I123" s="190"/>
      <c r="J123" s="190"/>
    </row>
    <row r="124" spans="1:10" ht="14" x14ac:dyDescent="0.3">
      <c r="A124" s="400"/>
      <c r="B124" s="191"/>
      <c r="C124" s="431" t="s">
        <v>725</v>
      </c>
      <c r="D124" s="241"/>
      <c r="E124" s="190"/>
      <c r="F124" s="190"/>
      <c r="G124" s="190"/>
      <c r="H124" s="190"/>
      <c r="I124" s="190"/>
      <c r="J124" s="190"/>
    </row>
    <row r="125" spans="1:10" ht="14" x14ac:dyDescent="0.3">
      <c r="A125" s="400"/>
      <c r="B125" s="191"/>
      <c r="C125" s="430" t="s">
        <v>717</v>
      </c>
      <c r="D125" s="241"/>
      <c r="E125" s="190"/>
      <c r="F125" s="190"/>
      <c r="G125" s="190"/>
      <c r="H125" s="190"/>
      <c r="I125" s="190"/>
      <c r="J125" s="190"/>
    </row>
    <row r="126" spans="1:10" ht="14" x14ac:dyDescent="0.3">
      <c r="A126" s="400"/>
      <c r="B126" s="191"/>
      <c r="C126" s="430" t="s">
        <v>718</v>
      </c>
      <c r="D126" s="241"/>
      <c r="E126" s="190"/>
      <c r="F126" s="190"/>
      <c r="G126" s="190"/>
      <c r="H126" s="190"/>
      <c r="I126" s="190"/>
      <c r="J126" s="190"/>
    </row>
    <row r="127" spans="1:10" ht="14" x14ac:dyDescent="0.3">
      <c r="A127" s="400"/>
      <c r="B127" s="191"/>
      <c r="C127" s="430" t="s">
        <v>719</v>
      </c>
      <c r="D127" s="241"/>
      <c r="E127" s="190"/>
      <c r="F127" s="190"/>
      <c r="G127" s="190"/>
      <c r="H127" s="190"/>
      <c r="I127" s="190"/>
      <c r="J127" s="190"/>
    </row>
    <row r="128" spans="1:10" ht="14" x14ac:dyDescent="0.3">
      <c r="A128" s="400" t="s">
        <v>443</v>
      </c>
      <c r="B128" s="191">
        <v>29</v>
      </c>
      <c r="C128" s="401" t="s">
        <v>667</v>
      </c>
      <c r="D128" s="241"/>
      <c r="E128" s="190"/>
      <c r="F128" s="190"/>
      <c r="G128" s="190"/>
      <c r="H128" s="190"/>
      <c r="I128" s="190"/>
      <c r="J128" s="190"/>
    </row>
    <row r="129" spans="1:10" ht="14" x14ac:dyDescent="0.3">
      <c r="A129" s="400"/>
      <c r="B129" s="191"/>
      <c r="C129" s="402" t="s">
        <v>668</v>
      </c>
      <c r="D129" s="241"/>
      <c r="E129" s="190"/>
      <c r="F129" s="190"/>
      <c r="G129" s="190"/>
      <c r="H129" s="190"/>
      <c r="I129" s="190"/>
      <c r="J129" s="190"/>
    </row>
    <row r="130" spans="1:10" ht="14" x14ac:dyDescent="0.3">
      <c r="A130" s="400"/>
      <c r="B130" s="191"/>
      <c r="C130" s="401" t="s">
        <v>677</v>
      </c>
      <c r="D130" s="241"/>
      <c r="E130" s="190"/>
      <c r="F130" s="190"/>
      <c r="G130" s="190"/>
      <c r="H130" s="190"/>
      <c r="I130" s="190"/>
      <c r="J130" s="190"/>
    </row>
    <row r="131" spans="1:10" ht="14" x14ac:dyDescent="0.3">
      <c r="A131" s="400"/>
      <c r="B131" s="191"/>
      <c r="C131" s="432" t="s">
        <v>717</v>
      </c>
      <c r="D131" s="241"/>
      <c r="E131" s="190"/>
      <c r="F131" s="190"/>
      <c r="G131" s="190"/>
      <c r="H131" s="190"/>
      <c r="I131" s="190"/>
      <c r="J131" s="190"/>
    </row>
    <row r="132" spans="1:10" ht="14" x14ac:dyDescent="0.3">
      <c r="A132" s="400"/>
      <c r="B132" s="191"/>
      <c r="C132" s="432" t="s">
        <v>719</v>
      </c>
      <c r="D132" s="241"/>
      <c r="E132" s="190"/>
      <c r="F132" s="190"/>
      <c r="G132" s="190"/>
      <c r="H132" s="190"/>
      <c r="I132" s="190"/>
      <c r="J132" s="190"/>
    </row>
    <row r="133" spans="1:10" ht="34.5" x14ac:dyDescent="0.3">
      <c r="A133" s="398" t="s">
        <v>571</v>
      </c>
      <c r="B133" s="191">
        <v>32</v>
      </c>
      <c r="C133" s="430" t="s">
        <v>667</v>
      </c>
      <c r="D133" s="241"/>
      <c r="E133" s="190"/>
      <c r="F133" s="190"/>
      <c r="G133" s="190"/>
      <c r="H133" s="190"/>
      <c r="I133" s="190"/>
      <c r="J133" s="190"/>
    </row>
    <row r="134" spans="1:10" ht="14" x14ac:dyDescent="0.3">
      <c r="A134" s="400"/>
      <c r="B134" s="191"/>
      <c r="C134" s="402" t="s">
        <v>668</v>
      </c>
      <c r="D134" s="241"/>
      <c r="E134" s="190"/>
      <c r="F134" s="190"/>
      <c r="G134" s="190"/>
      <c r="H134" s="190"/>
      <c r="I134" s="190"/>
      <c r="J134" s="190"/>
    </row>
    <row r="135" spans="1:10" ht="14" x14ac:dyDescent="0.3">
      <c r="A135" s="400"/>
      <c r="B135" s="191"/>
      <c r="C135" s="430" t="s">
        <v>677</v>
      </c>
      <c r="D135" s="241"/>
      <c r="E135" s="190"/>
      <c r="F135" s="190"/>
      <c r="G135" s="190"/>
      <c r="H135" s="190"/>
      <c r="I135" s="190"/>
      <c r="J135" s="190"/>
    </row>
    <row r="136" spans="1:10" ht="13" x14ac:dyDescent="0.3">
      <c r="A136" s="412" t="s">
        <v>581</v>
      </c>
      <c r="B136" s="191"/>
      <c r="C136" s="240"/>
      <c r="D136" s="241"/>
      <c r="E136" s="190"/>
      <c r="F136" s="190"/>
      <c r="G136" s="190"/>
      <c r="H136" s="190"/>
      <c r="I136" s="190"/>
      <c r="J136" s="190"/>
    </row>
    <row r="137" spans="1:10" ht="14" x14ac:dyDescent="0.3">
      <c r="A137" s="391" t="s">
        <v>572</v>
      </c>
      <c r="B137" s="191">
        <v>35</v>
      </c>
      <c r="C137" s="401" t="s">
        <v>667</v>
      </c>
      <c r="D137" s="241"/>
      <c r="E137" s="190"/>
      <c r="F137" s="190"/>
      <c r="G137" s="190"/>
      <c r="H137" s="190"/>
      <c r="I137" s="190"/>
      <c r="J137" s="190"/>
    </row>
    <row r="138" spans="1:10" ht="14" x14ac:dyDescent="0.3">
      <c r="A138" s="400"/>
      <c r="B138" s="191"/>
      <c r="C138" s="402" t="s">
        <v>668</v>
      </c>
      <c r="D138" s="241"/>
      <c r="E138" s="190"/>
      <c r="F138" s="190"/>
      <c r="G138" s="190"/>
      <c r="H138" s="190"/>
      <c r="I138" s="190"/>
      <c r="J138" s="190"/>
    </row>
    <row r="139" spans="1:10" ht="14" x14ac:dyDescent="0.3">
      <c r="A139" s="400"/>
      <c r="B139" s="191"/>
      <c r="C139" s="401" t="s">
        <v>677</v>
      </c>
      <c r="D139" s="241"/>
      <c r="E139" s="190"/>
      <c r="F139" s="190"/>
      <c r="G139" s="190"/>
      <c r="H139" s="190"/>
      <c r="I139" s="190"/>
      <c r="J139" s="190"/>
    </row>
    <row r="140" spans="1:10" ht="14" x14ac:dyDescent="0.3">
      <c r="A140" s="400"/>
      <c r="B140" s="191"/>
      <c r="C140" s="430" t="s">
        <v>717</v>
      </c>
      <c r="D140" s="241"/>
      <c r="E140" s="190"/>
      <c r="F140" s="190"/>
      <c r="G140" s="190"/>
      <c r="H140" s="190"/>
      <c r="I140" s="190"/>
      <c r="J140" s="190"/>
    </row>
    <row r="141" spans="1:10" ht="14" x14ac:dyDescent="0.3">
      <c r="A141" s="400"/>
      <c r="B141" s="191"/>
      <c r="C141" s="430" t="s">
        <v>718</v>
      </c>
      <c r="D141" s="241"/>
      <c r="E141" s="190"/>
      <c r="F141" s="190"/>
      <c r="G141" s="190"/>
      <c r="H141" s="190"/>
      <c r="I141" s="190"/>
      <c r="J141" s="190"/>
    </row>
    <row r="142" spans="1:10" ht="14" x14ac:dyDescent="0.3">
      <c r="A142" s="400"/>
      <c r="B142" s="191"/>
      <c r="C142" s="430" t="s">
        <v>719</v>
      </c>
      <c r="D142" s="241"/>
      <c r="E142" s="190"/>
      <c r="F142" s="190"/>
      <c r="G142" s="190"/>
      <c r="H142" s="190"/>
      <c r="I142" s="190"/>
      <c r="J142" s="190"/>
    </row>
    <row r="143" spans="1:10" ht="14" x14ac:dyDescent="0.3">
      <c r="A143" s="391" t="s">
        <v>573</v>
      </c>
      <c r="B143" s="191">
        <v>36</v>
      </c>
      <c r="C143" s="401" t="s">
        <v>667</v>
      </c>
      <c r="D143" s="241"/>
      <c r="E143" s="190"/>
      <c r="F143" s="190"/>
      <c r="G143" s="190"/>
      <c r="H143" s="190"/>
      <c r="I143" s="190"/>
      <c r="J143" s="190"/>
    </row>
    <row r="144" spans="1:10" ht="14" x14ac:dyDescent="0.3">
      <c r="A144" s="400"/>
      <c r="B144" s="191"/>
      <c r="C144" s="402" t="s">
        <v>668</v>
      </c>
      <c r="D144" s="241"/>
      <c r="E144" s="190"/>
      <c r="F144" s="190"/>
      <c r="G144" s="190"/>
      <c r="H144" s="190"/>
      <c r="I144" s="190"/>
      <c r="J144" s="190"/>
    </row>
    <row r="145" spans="1:10" ht="14" x14ac:dyDescent="0.3">
      <c r="A145" s="400"/>
      <c r="B145" s="191"/>
      <c r="C145" s="401" t="s">
        <v>677</v>
      </c>
      <c r="D145" s="241"/>
      <c r="E145" s="190"/>
      <c r="F145" s="190"/>
      <c r="G145" s="190"/>
      <c r="H145" s="190"/>
      <c r="I145" s="190"/>
      <c r="J145" s="190"/>
    </row>
    <row r="146" spans="1:10" ht="14" x14ac:dyDescent="0.3">
      <c r="A146" s="400"/>
      <c r="B146" s="191"/>
      <c r="C146" s="430" t="s">
        <v>717</v>
      </c>
      <c r="D146" s="241"/>
      <c r="E146" s="190"/>
      <c r="F146" s="190"/>
      <c r="G146" s="190"/>
      <c r="H146" s="190"/>
      <c r="I146" s="190"/>
      <c r="J146" s="190"/>
    </row>
    <row r="147" spans="1:10" ht="14" x14ac:dyDescent="0.3">
      <c r="A147" s="400"/>
      <c r="B147" s="191"/>
      <c r="C147" s="430" t="s">
        <v>718</v>
      </c>
      <c r="D147" s="241"/>
      <c r="E147" s="190"/>
      <c r="F147" s="190"/>
      <c r="G147" s="190"/>
      <c r="H147" s="190"/>
      <c r="I147" s="190"/>
      <c r="J147" s="190"/>
    </row>
    <row r="148" spans="1:10" ht="14" x14ac:dyDescent="0.3">
      <c r="A148" s="400"/>
      <c r="B148" s="191"/>
      <c r="C148" s="430" t="s">
        <v>719</v>
      </c>
      <c r="D148" s="241"/>
      <c r="E148" s="190"/>
      <c r="F148" s="190"/>
      <c r="G148" s="190"/>
      <c r="H148" s="190"/>
      <c r="I148" s="190"/>
      <c r="J148" s="190"/>
    </row>
    <row r="149" spans="1:10" ht="14" x14ac:dyDescent="0.3">
      <c r="A149" s="391" t="s">
        <v>574</v>
      </c>
      <c r="B149" s="191">
        <v>37</v>
      </c>
      <c r="C149" s="401" t="s">
        <v>667</v>
      </c>
      <c r="D149" s="241"/>
      <c r="E149" s="190"/>
      <c r="F149" s="190"/>
      <c r="G149" s="190"/>
      <c r="H149" s="190"/>
      <c r="I149" s="190"/>
      <c r="J149" s="190"/>
    </row>
    <row r="150" spans="1:10" ht="14" x14ac:dyDescent="0.3">
      <c r="A150" s="400"/>
      <c r="B150" s="191"/>
      <c r="C150" s="402" t="s">
        <v>668</v>
      </c>
      <c r="D150" s="241"/>
      <c r="E150" s="190"/>
      <c r="F150" s="190"/>
      <c r="G150" s="190"/>
      <c r="H150" s="190"/>
      <c r="I150" s="190"/>
      <c r="J150" s="190"/>
    </row>
    <row r="151" spans="1:10" ht="14" x14ac:dyDescent="0.3">
      <c r="A151" s="400"/>
      <c r="B151" s="191"/>
      <c r="C151" s="401" t="s">
        <v>677</v>
      </c>
      <c r="D151" s="241"/>
      <c r="E151" s="190"/>
      <c r="F151" s="190"/>
      <c r="G151" s="190"/>
      <c r="H151" s="190"/>
      <c r="I151" s="190"/>
      <c r="J151" s="190"/>
    </row>
    <row r="152" spans="1:10" ht="14" x14ac:dyDescent="0.3">
      <c r="A152" s="400"/>
      <c r="B152" s="191"/>
      <c r="C152" s="430" t="s">
        <v>717</v>
      </c>
      <c r="D152" s="241"/>
      <c r="E152" s="190"/>
      <c r="F152" s="190"/>
      <c r="G152" s="190"/>
      <c r="H152" s="190"/>
      <c r="I152" s="190"/>
      <c r="J152" s="190"/>
    </row>
    <row r="153" spans="1:10" ht="14" x14ac:dyDescent="0.3">
      <c r="A153" s="400"/>
      <c r="B153" s="191"/>
      <c r="C153" s="430" t="s">
        <v>718</v>
      </c>
      <c r="D153" s="241"/>
      <c r="E153" s="190"/>
      <c r="F153" s="190"/>
      <c r="G153" s="190"/>
      <c r="H153" s="190"/>
      <c r="I153" s="190"/>
      <c r="J153" s="190"/>
    </row>
    <row r="154" spans="1:10" ht="14" x14ac:dyDescent="0.3">
      <c r="A154" s="400"/>
      <c r="B154" s="191"/>
      <c r="C154" s="430" t="s">
        <v>719</v>
      </c>
      <c r="D154" s="241"/>
      <c r="E154" s="190"/>
      <c r="F154" s="190"/>
      <c r="G154" s="190"/>
      <c r="H154" s="190"/>
      <c r="I154" s="190"/>
      <c r="J154" s="190"/>
    </row>
    <row r="155" spans="1:10" ht="14" x14ac:dyDescent="0.3">
      <c r="A155" s="391" t="s">
        <v>575</v>
      </c>
      <c r="B155" s="191">
        <v>38</v>
      </c>
      <c r="C155" s="401" t="s">
        <v>667</v>
      </c>
      <c r="D155" s="241"/>
      <c r="E155" s="190"/>
      <c r="F155" s="190"/>
      <c r="G155" s="190"/>
      <c r="H155" s="190"/>
      <c r="I155" s="190"/>
      <c r="J155" s="190"/>
    </row>
    <row r="156" spans="1:10" ht="14" x14ac:dyDescent="0.3">
      <c r="A156" s="400"/>
      <c r="B156" s="191"/>
      <c r="C156" s="402" t="s">
        <v>668</v>
      </c>
      <c r="D156" s="241"/>
      <c r="E156" s="190"/>
      <c r="F156" s="190"/>
      <c r="G156" s="190"/>
      <c r="H156" s="190"/>
      <c r="I156" s="190"/>
      <c r="J156" s="190"/>
    </row>
    <row r="157" spans="1:10" ht="14" x14ac:dyDescent="0.3">
      <c r="A157" s="400"/>
      <c r="B157" s="191"/>
      <c r="C157" s="401" t="s">
        <v>677</v>
      </c>
      <c r="D157" s="241"/>
      <c r="E157" s="190"/>
      <c r="F157" s="190"/>
      <c r="G157" s="190"/>
      <c r="H157" s="190"/>
      <c r="I157" s="190"/>
      <c r="J157" s="190"/>
    </row>
    <row r="158" spans="1:10" ht="14" x14ac:dyDescent="0.3">
      <c r="A158" s="400"/>
      <c r="B158" s="191"/>
      <c r="C158" s="430" t="s">
        <v>717</v>
      </c>
      <c r="D158" s="241"/>
      <c r="E158" s="190"/>
      <c r="F158" s="190"/>
      <c r="G158" s="190"/>
      <c r="H158" s="190"/>
      <c r="I158" s="190"/>
      <c r="J158" s="190"/>
    </row>
    <row r="159" spans="1:10" ht="14" x14ac:dyDescent="0.3">
      <c r="A159" s="400"/>
      <c r="B159" s="191"/>
      <c r="C159" s="430" t="s">
        <v>718</v>
      </c>
      <c r="D159" s="241"/>
      <c r="E159" s="190"/>
      <c r="F159" s="190"/>
      <c r="G159" s="190"/>
      <c r="H159" s="190"/>
      <c r="I159" s="190"/>
      <c r="J159" s="190"/>
    </row>
    <row r="160" spans="1:10" ht="14" x14ac:dyDescent="0.3">
      <c r="A160" s="400"/>
      <c r="B160" s="191"/>
      <c r="C160" s="430" t="s">
        <v>719</v>
      </c>
      <c r="D160" s="241"/>
      <c r="E160" s="190"/>
      <c r="F160" s="190"/>
      <c r="G160" s="190"/>
      <c r="H160" s="190"/>
      <c r="I160" s="190"/>
      <c r="J160" s="190"/>
    </row>
    <row r="161" spans="1:10" ht="14" x14ac:dyDescent="0.3">
      <c r="A161" s="391" t="s">
        <v>576</v>
      </c>
      <c r="B161" s="191">
        <v>39</v>
      </c>
      <c r="C161" s="401" t="s">
        <v>667</v>
      </c>
      <c r="D161" s="241"/>
      <c r="E161" s="190"/>
      <c r="F161" s="190"/>
      <c r="G161" s="190"/>
      <c r="H161" s="190"/>
      <c r="I161" s="190"/>
      <c r="J161" s="190"/>
    </row>
    <row r="162" spans="1:10" ht="14" x14ac:dyDescent="0.3">
      <c r="A162" s="400"/>
      <c r="B162" s="191"/>
      <c r="C162" s="402" t="s">
        <v>668</v>
      </c>
      <c r="D162" s="241"/>
      <c r="E162" s="190"/>
      <c r="F162" s="190"/>
      <c r="G162" s="190"/>
      <c r="H162" s="190"/>
      <c r="I162" s="190"/>
      <c r="J162" s="190"/>
    </row>
    <row r="163" spans="1:10" ht="14" x14ac:dyDescent="0.3">
      <c r="A163" s="400"/>
      <c r="B163" s="191"/>
      <c r="C163" s="401" t="s">
        <v>677</v>
      </c>
      <c r="D163" s="241"/>
      <c r="E163" s="190"/>
      <c r="F163" s="190"/>
      <c r="G163" s="190"/>
      <c r="H163" s="190"/>
      <c r="I163" s="190"/>
      <c r="J163" s="190"/>
    </row>
    <row r="164" spans="1:10" ht="14" x14ac:dyDescent="0.3">
      <c r="A164" s="400"/>
      <c r="B164" s="191"/>
      <c r="C164" s="430" t="s">
        <v>717</v>
      </c>
      <c r="D164" s="241"/>
      <c r="E164" s="190"/>
      <c r="F164" s="190"/>
      <c r="G164" s="190"/>
      <c r="H164" s="190"/>
      <c r="I164" s="190"/>
      <c r="J164" s="190"/>
    </row>
    <row r="165" spans="1:10" ht="14" x14ac:dyDescent="0.3">
      <c r="A165" s="400"/>
      <c r="B165" s="191"/>
      <c r="C165" s="430" t="s">
        <v>718</v>
      </c>
      <c r="D165" s="241"/>
      <c r="E165" s="190"/>
      <c r="F165" s="190"/>
      <c r="G165" s="190"/>
      <c r="H165" s="190"/>
      <c r="I165" s="190"/>
      <c r="J165" s="190"/>
    </row>
    <row r="166" spans="1:10" ht="14" x14ac:dyDescent="0.3">
      <c r="A166" s="400"/>
      <c r="B166" s="191"/>
      <c r="C166" s="430" t="s">
        <v>719</v>
      </c>
      <c r="D166" s="241"/>
      <c r="E166" s="190"/>
      <c r="F166" s="190"/>
      <c r="G166" s="190"/>
      <c r="H166" s="190"/>
      <c r="I166" s="190"/>
      <c r="J166" s="190"/>
    </row>
    <row r="167" spans="1:10" ht="14" x14ac:dyDescent="0.3">
      <c r="A167" s="391" t="s">
        <v>577</v>
      </c>
      <c r="B167" s="191">
        <v>40</v>
      </c>
      <c r="C167" s="401" t="s">
        <v>667</v>
      </c>
      <c r="D167" s="241"/>
      <c r="E167" s="190"/>
      <c r="F167" s="190"/>
      <c r="G167" s="190"/>
      <c r="H167" s="190"/>
      <c r="I167" s="190"/>
      <c r="J167" s="190"/>
    </row>
    <row r="168" spans="1:10" ht="14" x14ac:dyDescent="0.3">
      <c r="A168" s="400"/>
      <c r="B168" s="191"/>
      <c r="C168" s="402" t="s">
        <v>668</v>
      </c>
      <c r="D168" s="241"/>
      <c r="E168" s="190"/>
      <c r="F168" s="190"/>
      <c r="G168" s="190"/>
      <c r="H168" s="190"/>
      <c r="I168" s="190"/>
      <c r="J168" s="190"/>
    </row>
    <row r="169" spans="1:10" ht="14" x14ac:dyDescent="0.3">
      <c r="A169" s="400"/>
      <c r="B169" s="191"/>
      <c r="C169" s="401" t="s">
        <v>677</v>
      </c>
      <c r="D169" s="241"/>
      <c r="E169" s="190"/>
      <c r="F169" s="190"/>
      <c r="G169" s="190"/>
      <c r="H169" s="190"/>
      <c r="I169" s="190"/>
      <c r="J169" s="190"/>
    </row>
    <row r="170" spans="1:10" ht="14" x14ac:dyDescent="0.3">
      <c r="A170" s="400"/>
      <c r="B170" s="191"/>
      <c r="C170" s="430" t="s">
        <v>717</v>
      </c>
      <c r="D170" s="241"/>
      <c r="E170" s="190"/>
      <c r="F170" s="190"/>
      <c r="G170" s="190"/>
      <c r="H170" s="190"/>
      <c r="I170" s="190"/>
      <c r="J170" s="190"/>
    </row>
    <row r="171" spans="1:10" ht="14" x14ac:dyDescent="0.3">
      <c r="A171" s="400"/>
      <c r="B171" s="191"/>
      <c r="C171" s="430" t="s">
        <v>718</v>
      </c>
      <c r="D171" s="241"/>
      <c r="E171" s="190"/>
      <c r="F171" s="190"/>
      <c r="G171" s="190"/>
      <c r="H171" s="190"/>
      <c r="I171" s="190"/>
      <c r="J171" s="190"/>
    </row>
    <row r="172" spans="1:10" ht="14" x14ac:dyDescent="0.3">
      <c r="A172" s="400"/>
      <c r="B172" s="191"/>
      <c r="C172" s="430" t="s">
        <v>719</v>
      </c>
      <c r="D172" s="241"/>
      <c r="E172" s="190"/>
      <c r="F172" s="190"/>
      <c r="G172" s="190"/>
      <c r="H172" s="190"/>
      <c r="I172" s="190"/>
      <c r="J172" s="190"/>
    </row>
    <row r="173" spans="1:10" ht="14" x14ac:dyDescent="0.3">
      <c r="A173" s="400" t="s">
        <v>444</v>
      </c>
      <c r="B173" s="191">
        <v>41</v>
      </c>
      <c r="C173" s="401" t="s">
        <v>667</v>
      </c>
      <c r="D173" s="241"/>
      <c r="E173" s="190"/>
      <c r="F173" s="190"/>
      <c r="G173" s="190"/>
      <c r="H173" s="190"/>
      <c r="I173" s="190"/>
      <c r="J173" s="190"/>
    </row>
    <row r="174" spans="1:10" ht="14" x14ac:dyDescent="0.3">
      <c r="A174" s="400"/>
      <c r="B174" s="191"/>
      <c r="C174" s="402" t="s">
        <v>668</v>
      </c>
      <c r="D174" s="241"/>
      <c r="E174" s="190"/>
      <c r="F174" s="190"/>
      <c r="G174" s="190"/>
      <c r="H174" s="190"/>
      <c r="I174" s="190"/>
      <c r="J174" s="190"/>
    </row>
    <row r="175" spans="1:10" ht="14" x14ac:dyDescent="0.3">
      <c r="A175" s="400"/>
      <c r="B175" s="191"/>
      <c r="C175" s="401" t="s">
        <v>677</v>
      </c>
      <c r="D175" s="241"/>
      <c r="E175" s="190"/>
      <c r="F175" s="190"/>
      <c r="G175" s="190"/>
      <c r="H175" s="190"/>
      <c r="I175" s="190"/>
      <c r="J175" s="190"/>
    </row>
    <row r="176" spans="1:10" ht="14" x14ac:dyDescent="0.3">
      <c r="A176" s="400"/>
      <c r="B176" s="191"/>
      <c r="C176" s="430" t="s">
        <v>717</v>
      </c>
      <c r="D176" s="241"/>
      <c r="E176" s="190"/>
      <c r="F176" s="190"/>
      <c r="G176" s="190"/>
      <c r="H176" s="190"/>
      <c r="I176" s="190"/>
      <c r="J176" s="190"/>
    </row>
    <row r="177" spans="1:10" ht="14" x14ac:dyDescent="0.3">
      <c r="A177" s="400"/>
      <c r="B177" s="191"/>
      <c r="C177" s="430" t="s">
        <v>718</v>
      </c>
      <c r="D177" s="241"/>
      <c r="E177" s="190"/>
      <c r="F177" s="190"/>
      <c r="G177" s="190"/>
      <c r="H177" s="190"/>
      <c r="I177" s="190"/>
      <c r="J177" s="190"/>
    </row>
    <row r="178" spans="1:10" ht="14" x14ac:dyDescent="0.3">
      <c r="A178" s="400"/>
      <c r="B178" s="191"/>
      <c r="C178" s="430" t="s">
        <v>719</v>
      </c>
      <c r="D178" s="241"/>
      <c r="E178" s="190"/>
      <c r="F178" s="190"/>
      <c r="G178" s="190"/>
      <c r="H178" s="190"/>
      <c r="I178" s="190"/>
      <c r="J178" s="190"/>
    </row>
    <row r="179" spans="1:10" ht="23" x14ac:dyDescent="0.3">
      <c r="A179" s="413" t="s">
        <v>578</v>
      </c>
      <c r="B179" s="191">
        <v>42</v>
      </c>
      <c r="C179" s="401" t="s">
        <v>667</v>
      </c>
      <c r="D179" s="241"/>
      <c r="E179" s="190"/>
      <c r="F179" s="190"/>
      <c r="G179" s="190"/>
      <c r="H179" s="190"/>
      <c r="I179" s="190"/>
      <c r="J179" s="190"/>
    </row>
    <row r="180" spans="1:10" ht="14" x14ac:dyDescent="0.3">
      <c r="A180" s="400"/>
      <c r="B180" s="191"/>
      <c r="C180" s="402" t="s">
        <v>668</v>
      </c>
      <c r="D180" s="241"/>
      <c r="E180" s="190"/>
      <c r="F180" s="190"/>
      <c r="G180" s="190"/>
      <c r="H180" s="190"/>
      <c r="I180" s="190"/>
      <c r="J180" s="190"/>
    </row>
    <row r="181" spans="1:10" ht="14" x14ac:dyDescent="0.3">
      <c r="A181" s="400"/>
      <c r="B181" s="191"/>
      <c r="C181" s="401" t="s">
        <v>677</v>
      </c>
      <c r="D181" s="241"/>
      <c r="E181" s="190"/>
      <c r="F181" s="190"/>
      <c r="G181" s="190"/>
      <c r="H181" s="190"/>
      <c r="I181" s="190"/>
      <c r="J181" s="190"/>
    </row>
    <row r="182" spans="1:10" ht="14" x14ac:dyDescent="0.3">
      <c r="A182" s="400"/>
      <c r="B182" s="191"/>
      <c r="C182" s="430" t="s">
        <v>717</v>
      </c>
      <c r="D182" s="241"/>
      <c r="E182" s="190"/>
      <c r="F182" s="190"/>
      <c r="G182" s="190"/>
      <c r="H182" s="190"/>
      <c r="I182" s="190"/>
      <c r="J182" s="190"/>
    </row>
    <row r="183" spans="1:10" ht="14" x14ac:dyDescent="0.3">
      <c r="A183" s="400"/>
      <c r="B183" s="191"/>
      <c r="C183" s="430" t="s">
        <v>718</v>
      </c>
      <c r="D183" s="241"/>
      <c r="E183" s="190"/>
      <c r="F183" s="190"/>
      <c r="G183" s="190"/>
      <c r="H183" s="190"/>
      <c r="I183" s="190"/>
      <c r="J183" s="190"/>
    </row>
    <row r="184" spans="1:10" ht="14" x14ac:dyDescent="0.3">
      <c r="A184" s="400"/>
      <c r="B184" s="191"/>
      <c r="C184" s="430" t="s">
        <v>719</v>
      </c>
      <c r="D184" s="241"/>
      <c r="E184" s="190"/>
      <c r="F184" s="190"/>
      <c r="G184" s="190"/>
      <c r="H184" s="190"/>
      <c r="I184" s="190"/>
      <c r="J184" s="190"/>
    </row>
    <row r="185" spans="1:10" ht="13" x14ac:dyDescent="0.3">
      <c r="A185" s="414" t="s">
        <v>579</v>
      </c>
      <c r="B185" s="191">
        <v>43</v>
      </c>
      <c r="C185" s="115" t="s">
        <v>667</v>
      </c>
      <c r="D185" s="241"/>
      <c r="E185" s="190"/>
      <c r="F185" s="190"/>
      <c r="G185" s="190"/>
      <c r="H185" s="190"/>
      <c r="I185" s="190"/>
      <c r="J185" s="190"/>
    </row>
    <row r="186" spans="1:10" ht="14" x14ac:dyDescent="0.3">
      <c r="A186" s="400"/>
      <c r="B186" s="191"/>
      <c r="C186" s="402" t="s">
        <v>668</v>
      </c>
      <c r="D186" s="241"/>
      <c r="E186" s="190"/>
      <c r="F186" s="190"/>
      <c r="G186" s="190"/>
      <c r="H186" s="190"/>
      <c r="I186" s="190"/>
      <c r="J186" s="190"/>
    </row>
    <row r="187" spans="1:10" ht="14" x14ac:dyDescent="0.3">
      <c r="A187" s="400"/>
      <c r="B187" s="191"/>
      <c r="C187" s="430" t="s">
        <v>726</v>
      </c>
      <c r="D187" s="241"/>
      <c r="E187" s="190"/>
      <c r="F187" s="190"/>
      <c r="G187" s="190"/>
      <c r="H187" s="190"/>
      <c r="I187" s="190"/>
      <c r="J187" s="190"/>
    </row>
    <row r="188" spans="1:10" ht="14" x14ac:dyDescent="0.3">
      <c r="A188" s="400"/>
      <c r="B188" s="191"/>
      <c r="C188" s="430" t="s">
        <v>727</v>
      </c>
      <c r="D188" s="241"/>
      <c r="E188" s="190"/>
      <c r="F188" s="190"/>
      <c r="G188" s="190"/>
      <c r="H188" s="190"/>
      <c r="I188" s="190"/>
      <c r="J188" s="190"/>
    </row>
    <row r="189" spans="1:10" ht="14" x14ac:dyDescent="0.3">
      <c r="A189" s="400"/>
      <c r="B189" s="191"/>
      <c r="C189" s="430" t="s">
        <v>728</v>
      </c>
      <c r="D189" s="241"/>
      <c r="E189" s="190"/>
      <c r="F189" s="190"/>
      <c r="G189" s="190"/>
      <c r="H189" s="190"/>
      <c r="I189" s="190"/>
      <c r="J189" s="190"/>
    </row>
    <row r="190" spans="1:10" ht="23" x14ac:dyDescent="0.3">
      <c r="A190" s="412" t="s">
        <v>582</v>
      </c>
      <c r="B190" s="191"/>
      <c r="C190" s="242"/>
      <c r="D190" s="241"/>
      <c r="E190" s="190"/>
      <c r="F190" s="190"/>
      <c r="G190" s="190"/>
      <c r="H190" s="190"/>
      <c r="I190" s="190"/>
      <c r="J190" s="190"/>
    </row>
    <row r="191" spans="1:10" ht="14" x14ac:dyDescent="0.3">
      <c r="A191" s="408" t="s">
        <v>583</v>
      </c>
      <c r="B191" s="191">
        <v>44</v>
      </c>
      <c r="C191" s="430" t="s">
        <v>684</v>
      </c>
      <c r="D191" s="241"/>
      <c r="E191" s="190"/>
      <c r="F191" s="190"/>
      <c r="G191" s="190"/>
      <c r="H191" s="190"/>
      <c r="I191" s="190"/>
      <c r="J191" s="190"/>
    </row>
    <row r="192" spans="1:10" ht="14" x14ac:dyDescent="0.3">
      <c r="A192" s="400"/>
      <c r="B192" s="191"/>
      <c r="C192" s="402" t="s">
        <v>685</v>
      </c>
      <c r="D192" s="241"/>
      <c r="E192" s="190"/>
      <c r="F192" s="190"/>
      <c r="G192" s="190"/>
      <c r="H192" s="190"/>
      <c r="I192" s="190"/>
      <c r="J192" s="190"/>
    </row>
    <row r="193" spans="1:10" ht="14" x14ac:dyDescent="0.3">
      <c r="A193" s="400"/>
      <c r="B193" s="191"/>
      <c r="C193" s="401" t="s">
        <v>729</v>
      </c>
      <c r="D193" s="241"/>
      <c r="E193" s="190"/>
      <c r="F193" s="190"/>
      <c r="G193" s="190"/>
      <c r="H193" s="190"/>
      <c r="I193" s="190"/>
      <c r="J193" s="190"/>
    </row>
    <row r="194" spans="1:10" ht="14" x14ac:dyDescent="0.3">
      <c r="A194" s="400"/>
      <c r="B194" s="191"/>
      <c r="C194" s="401" t="s">
        <v>730</v>
      </c>
      <c r="D194" s="241"/>
      <c r="E194" s="190"/>
      <c r="F194" s="190"/>
      <c r="G194" s="190"/>
      <c r="H194" s="190"/>
      <c r="I194" s="190"/>
      <c r="J194" s="190"/>
    </row>
    <row r="195" spans="1:10" ht="14" x14ac:dyDescent="0.3">
      <c r="A195" s="400"/>
      <c r="B195" s="191"/>
      <c r="C195" s="401" t="s">
        <v>731</v>
      </c>
      <c r="D195" s="241"/>
      <c r="E195" s="190"/>
      <c r="F195" s="190"/>
      <c r="G195" s="190"/>
      <c r="H195" s="190"/>
      <c r="I195" s="190"/>
      <c r="J195" s="190"/>
    </row>
    <row r="196" spans="1:10" ht="14" x14ac:dyDescent="0.3">
      <c r="A196" s="400"/>
      <c r="B196" s="191"/>
      <c r="C196" s="401" t="s">
        <v>704</v>
      </c>
      <c r="D196" s="241"/>
      <c r="E196" s="190"/>
      <c r="F196" s="190"/>
      <c r="G196" s="190"/>
      <c r="H196" s="190"/>
      <c r="I196" s="190"/>
      <c r="J196" s="190"/>
    </row>
    <row r="197" spans="1:10" ht="14" x14ac:dyDescent="0.3">
      <c r="A197" s="434"/>
      <c r="B197" s="191"/>
      <c r="C197" s="401" t="s">
        <v>709</v>
      </c>
      <c r="D197" s="241"/>
      <c r="E197" s="190"/>
      <c r="F197" s="190"/>
      <c r="G197" s="190"/>
      <c r="H197" s="190"/>
      <c r="I197" s="190"/>
      <c r="J197" s="190"/>
    </row>
    <row r="198" spans="1:10" ht="14" x14ac:dyDescent="0.3">
      <c r="A198" s="434"/>
      <c r="B198" s="191"/>
      <c r="C198" s="401" t="s">
        <v>713</v>
      </c>
      <c r="D198" s="241"/>
      <c r="E198" s="190"/>
      <c r="F198" s="190"/>
      <c r="G198" s="190"/>
      <c r="H198" s="190"/>
      <c r="I198" s="190"/>
      <c r="J198" s="190"/>
    </row>
    <row r="199" spans="1:10" ht="14" x14ac:dyDescent="0.3">
      <c r="A199" s="434"/>
      <c r="B199" s="191"/>
      <c r="C199" s="401" t="s">
        <v>720</v>
      </c>
      <c r="D199" s="241"/>
      <c r="E199" s="190"/>
      <c r="F199" s="190"/>
      <c r="G199" s="190"/>
      <c r="H199" s="190"/>
      <c r="I199" s="190"/>
      <c r="J199" s="190"/>
    </row>
    <row r="200" spans="1:10" ht="14" x14ac:dyDescent="0.3">
      <c r="A200" s="434"/>
      <c r="B200" s="191"/>
      <c r="C200" s="401" t="s">
        <v>721</v>
      </c>
      <c r="D200" s="241"/>
      <c r="E200" s="190"/>
      <c r="F200" s="190"/>
      <c r="G200" s="190"/>
      <c r="H200" s="190"/>
      <c r="I200" s="190"/>
      <c r="J200" s="190"/>
    </row>
    <row r="201" spans="1:10" ht="14" x14ac:dyDescent="0.3">
      <c r="A201" s="434"/>
      <c r="B201" s="191"/>
      <c r="C201" s="401" t="s">
        <v>722</v>
      </c>
      <c r="D201" s="241"/>
      <c r="E201" s="190"/>
      <c r="F201" s="190"/>
      <c r="G201" s="190"/>
      <c r="H201" s="190"/>
      <c r="I201" s="190"/>
      <c r="J201" s="190"/>
    </row>
    <row r="202" spans="1:10" ht="14" x14ac:dyDescent="0.3">
      <c r="A202" s="434"/>
      <c r="B202" s="191"/>
      <c r="C202" s="401" t="s">
        <v>707</v>
      </c>
      <c r="D202" s="241"/>
      <c r="E202" s="190"/>
      <c r="F202" s="190"/>
      <c r="G202" s="190"/>
      <c r="H202" s="190"/>
      <c r="I202" s="190"/>
      <c r="J202" s="190"/>
    </row>
    <row r="203" spans="1:10" ht="14" x14ac:dyDescent="0.3">
      <c r="A203" s="434"/>
      <c r="B203" s="191"/>
      <c r="C203" s="401" t="s">
        <v>732</v>
      </c>
      <c r="D203" s="241"/>
      <c r="E203" s="190"/>
      <c r="F203" s="190"/>
      <c r="G203" s="190"/>
      <c r="H203" s="190"/>
      <c r="I203" s="190"/>
      <c r="J203" s="190"/>
    </row>
    <row r="204" spans="1:10" ht="14" x14ac:dyDescent="0.3">
      <c r="A204" s="434"/>
      <c r="B204" s="191"/>
      <c r="C204" s="401" t="s">
        <v>716</v>
      </c>
      <c r="D204" s="241"/>
      <c r="E204" s="190"/>
      <c r="F204" s="190"/>
      <c r="G204" s="190"/>
      <c r="H204" s="190"/>
      <c r="I204" s="190"/>
      <c r="J204" s="190"/>
    </row>
    <row r="205" spans="1:10" ht="14" x14ac:dyDescent="0.3">
      <c r="A205" s="434"/>
      <c r="B205" s="191"/>
      <c r="C205" s="433" t="s">
        <v>733</v>
      </c>
      <c r="D205" s="241"/>
      <c r="E205" s="190"/>
      <c r="F205" s="190"/>
      <c r="G205" s="190"/>
      <c r="H205" s="190"/>
      <c r="I205" s="190"/>
      <c r="J205" s="190"/>
    </row>
    <row r="206" spans="1:10" ht="14" x14ac:dyDescent="0.3">
      <c r="A206" s="434"/>
      <c r="B206" s="191"/>
      <c r="C206" s="433" t="s">
        <v>734</v>
      </c>
      <c r="D206" s="241"/>
      <c r="E206" s="190"/>
      <c r="F206" s="190"/>
      <c r="G206" s="190"/>
      <c r="H206" s="190"/>
      <c r="I206" s="190"/>
      <c r="J206" s="190"/>
    </row>
    <row r="207" spans="1:10" ht="14" x14ac:dyDescent="0.3">
      <c r="A207" s="434"/>
      <c r="B207" s="191"/>
      <c r="C207" s="433" t="s">
        <v>735</v>
      </c>
      <c r="D207" s="241"/>
      <c r="E207" s="190"/>
      <c r="F207" s="190"/>
      <c r="G207" s="190"/>
      <c r="H207" s="190"/>
      <c r="I207" s="190"/>
      <c r="J207" s="190"/>
    </row>
    <row r="208" spans="1:10" ht="14" x14ac:dyDescent="0.3">
      <c r="A208" s="396" t="s">
        <v>584</v>
      </c>
      <c r="B208" s="191">
        <v>45</v>
      </c>
      <c r="C208" s="401" t="s">
        <v>684</v>
      </c>
      <c r="D208" s="241"/>
      <c r="E208" s="190"/>
      <c r="F208" s="190"/>
      <c r="G208" s="190"/>
      <c r="H208" s="190"/>
      <c r="I208" s="190"/>
      <c r="J208" s="190"/>
    </row>
    <row r="209" spans="1:10" ht="14" x14ac:dyDescent="0.3">
      <c r="A209" s="400"/>
      <c r="B209" s="191"/>
      <c r="C209" s="402" t="s">
        <v>685</v>
      </c>
      <c r="D209" s="241"/>
      <c r="E209" s="190"/>
      <c r="F209" s="190"/>
      <c r="G209" s="190"/>
      <c r="H209" s="190"/>
      <c r="I209" s="190"/>
      <c r="J209" s="190"/>
    </row>
    <row r="210" spans="1:10" ht="14" x14ac:dyDescent="0.3">
      <c r="A210" s="435"/>
      <c r="B210" s="191"/>
      <c r="C210" s="401" t="s">
        <v>729</v>
      </c>
      <c r="D210" s="241"/>
      <c r="E210" s="190"/>
      <c r="F210" s="190"/>
      <c r="G210" s="190"/>
      <c r="H210" s="190"/>
      <c r="I210" s="190"/>
      <c r="J210" s="190"/>
    </row>
    <row r="211" spans="1:10" ht="14" x14ac:dyDescent="0.3">
      <c r="A211" s="435"/>
      <c r="B211" s="191"/>
      <c r="C211" s="401" t="s">
        <v>730</v>
      </c>
      <c r="D211" s="241"/>
      <c r="E211" s="190"/>
      <c r="F211" s="190"/>
      <c r="G211" s="190"/>
      <c r="H211" s="190"/>
      <c r="I211" s="190"/>
      <c r="J211" s="190"/>
    </row>
    <row r="212" spans="1:10" ht="14" x14ac:dyDescent="0.3">
      <c r="A212" s="435"/>
      <c r="B212" s="191"/>
      <c r="C212" s="401" t="s">
        <v>731</v>
      </c>
      <c r="D212" s="241"/>
      <c r="E212" s="190"/>
      <c r="F212" s="190"/>
      <c r="G212" s="190"/>
      <c r="H212" s="190"/>
      <c r="I212" s="190"/>
      <c r="J212" s="190"/>
    </row>
    <row r="213" spans="1:10" ht="14" x14ac:dyDescent="0.3">
      <c r="A213" s="435"/>
      <c r="B213" s="191"/>
      <c r="C213" s="401" t="s">
        <v>704</v>
      </c>
      <c r="D213" s="241"/>
      <c r="E213" s="190"/>
      <c r="F213" s="190"/>
      <c r="G213" s="190"/>
      <c r="H213" s="190"/>
      <c r="I213" s="190"/>
      <c r="J213" s="190"/>
    </row>
    <row r="214" spans="1:10" ht="14" x14ac:dyDescent="0.3">
      <c r="A214" s="435"/>
      <c r="B214" s="191"/>
      <c r="C214" s="401" t="s">
        <v>709</v>
      </c>
      <c r="D214" s="241"/>
      <c r="E214" s="190"/>
      <c r="F214" s="190"/>
      <c r="G214" s="190"/>
      <c r="H214" s="190"/>
      <c r="I214" s="190"/>
      <c r="J214" s="190"/>
    </row>
    <row r="215" spans="1:10" ht="14" x14ac:dyDescent="0.3">
      <c r="A215" s="435"/>
      <c r="B215" s="191"/>
      <c r="C215" s="401" t="s">
        <v>713</v>
      </c>
      <c r="D215" s="241"/>
      <c r="E215" s="190"/>
      <c r="F215" s="190"/>
      <c r="G215" s="190"/>
      <c r="H215" s="190"/>
      <c r="I215" s="190"/>
      <c r="J215" s="190"/>
    </row>
    <row r="216" spans="1:10" ht="14" x14ac:dyDescent="0.3">
      <c r="A216" s="435"/>
      <c r="B216" s="191"/>
      <c r="C216" s="401" t="s">
        <v>720</v>
      </c>
      <c r="D216" s="241"/>
      <c r="E216" s="190"/>
      <c r="F216" s="190"/>
      <c r="G216" s="190"/>
      <c r="H216" s="190"/>
      <c r="I216" s="190"/>
      <c r="J216" s="190"/>
    </row>
    <row r="217" spans="1:10" ht="14" x14ac:dyDescent="0.3">
      <c r="A217" s="435"/>
      <c r="B217" s="191"/>
      <c r="C217" s="401" t="s">
        <v>721</v>
      </c>
      <c r="D217" s="241"/>
      <c r="E217" s="190"/>
      <c r="F217" s="190"/>
      <c r="G217" s="190"/>
      <c r="H217" s="190"/>
      <c r="I217" s="190"/>
      <c r="J217" s="190"/>
    </row>
    <row r="218" spans="1:10" ht="14" x14ac:dyDescent="0.3">
      <c r="A218" s="435"/>
      <c r="B218" s="191"/>
      <c r="C218" s="401" t="s">
        <v>722</v>
      </c>
      <c r="D218" s="241"/>
      <c r="E218" s="190"/>
      <c r="F218" s="190"/>
      <c r="G218" s="190"/>
      <c r="H218" s="190"/>
      <c r="I218" s="190"/>
      <c r="J218" s="190"/>
    </row>
    <row r="219" spans="1:10" ht="14" x14ac:dyDescent="0.3">
      <c r="A219" s="435"/>
      <c r="B219" s="191"/>
      <c r="C219" s="401" t="s">
        <v>707</v>
      </c>
      <c r="D219" s="241"/>
      <c r="E219" s="190"/>
      <c r="F219" s="190"/>
      <c r="G219" s="190"/>
      <c r="H219" s="190"/>
      <c r="I219" s="190"/>
      <c r="J219" s="190"/>
    </row>
    <row r="220" spans="1:10" ht="14" x14ac:dyDescent="0.3">
      <c r="A220" s="435"/>
      <c r="B220" s="191"/>
      <c r="C220" s="401" t="s">
        <v>732</v>
      </c>
      <c r="D220" s="241"/>
      <c r="E220" s="190"/>
      <c r="F220" s="190"/>
      <c r="G220" s="190"/>
      <c r="H220" s="190"/>
      <c r="I220" s="190"/>
      <c r="J220" s="190"/>
    </row>
    <row r="221" spans="1:10" ht="14" x14ac:dyDescent="0.3">
      <c r="A221" s="435"/>
      <c r="B221" s="191"/>
      <c r="C221" s="401" t="s">
        <v>716</v>
      </c>
      <c r="D221" s="241"/>
      <c r="E221" s="190"/>
      <c r="F221" s="190"/>
      <c r="G221" s="190"/>
      <c r="H221" s="190"/>
      <c r="I221" s="190"/>
      <c r="J221" s="190"/>
    </row>
    <row r="222" spans="1:10" ht="14" x14ac:dyDescent="0.3">
      <c r="A222" s="435"/>
      <c r="B222" s="191"/>
      <c r="C222" s="433" t="s">
        <v>733</v>
      </c>
      <c r="D222" s="241"/>
      <c r="E222" s="190"/>
      <c r="F222" s="190"/>
      <c r="G222" s="190"/>
      <c r="H222" s="190"/>
      <c r="I222" s="190"/>
      <c r="J222" s="190"/>
    </row>
    <row r="223" spans="1:10" ht="14" x14ac:dyDescent="0.3">
      <c r="A223" s="435"/>
      <c r="B223" s="191"/>
      <c r="C223" s="433" t="s">
        <v>734</v>
      </c>
      <c r="D223" s="241"/>
      <c r="E223" s="190"/>
      <c r="F223" s="190"/>
      <c r="G223" s="190"/>
      <c r="H223" s="190"/>
      <c r="I223" s="190"/>
      <c r="J223" s="190"/>
    </row>
    <row r="224" spans="1:10" ht="14" x14ac:dyDescent="0.3">
      <c r="A224" s="435"/>
      <c r="B224" s="191"/>
      <c r="C224" s="433" t="s">
        <v>735</v>
      </c>
      <c r="D224" s="241"/>
      <c r="E224" s="190"/>
      <c r="F224" s="190"/>
      <c r="G224" s="190"/>
      <c r="H224" s="190"/>
      <c r="I224" s="190"/>
      <c r="J224" s="190"/>
    </row>
    <row r="225" spans="1:10" ht="23" x14ac:dyDescent="0.3">
      <c r="A225" s="397" t="s">
        <v>585</v>
      </c>
      <c r="B225" s="191">
        <v>46</v>
      </c>
      <c r="C225" s="430" t="s">
        <v>726</v>
      </c>
      <c r="D225" s="241"/>
      <c r="E225" s="190"/>
      <c r="F225" s="190"/>
      <c r="G225" s="190"/>
      <c r="H225" s="190"/>
      <c r="I225" s="190"/>
      <c r="J225" s="190"/>
    </row>
    <row r="226" spans="1:10" ht="14" x14ac:dyDescent="0.3">
      <c r="A226" s="400"/>
      <c r="B226" s="191"/>
      <c r="C226" s="430" t="s">
        <v>728</v>
      </c>
      <c r="D226" s="241"/>
      <c r="E226" s="190"/>
      <c r="F226" s="190"/>
      <c r="G226" s="190"/>
      <c r="H226" s="190"/>
      <c r="I226" s="190"/>
      <c r="J226" s="190"/>
    </row>
    <row r="227" spans="1:10" ht="23" x14ac:dyDescent="0.3">
      <c r="A227" s="397" t="s">
        <v>586</v>
      </c>
      <c r="B227" s="191">
        <v>47</v>
      </c>
      <c r="C227" s="430" t="s">
        <v>726</v>
      </c>
      <c r="D227" s="241"/>
      <c r="E227" s="190"/>
      <c r="F227" s="190"/>
      <c r="G227" s="190"/>
      <c r="H227" s="190"/>
      <c r="I227" s="190"/>
      <c r="J227" s="190"/>
    </row>
    <row r="228" spans="1:10" ht="14" x14ac:dyDescent="0.3">
      <c r="A228" s="400"/>
      <c r="B228" s="191"/>
      <c r="C228" s="430" t="s">
        <v>728</v>
      </c>
      <c r="D228" s="241"/>
      <c r="E228" s="190"/>
      <c r="F228" s="190"/>
      <c r="G228" s="190"/>
      <c r="H228" s="190"/>
      <c r="I228" s="190"/>
      <c r="J228" s="190"/>
    </row>
    <row r="229" spans="1:10" ht="14" x14ac:dyDescent="0.3">
      <c r="A229" s="408" t="s">
        <v>587</v>
      </c>
      <c r="B229" s="191">
        <v>48</v>
      </c>
      <c r="C229" s="401" t="s">
        <v>667</v>
      </c>
      <c r="D229" s="241"/>
      <c r="E229" s="190"/>
      <c r="F229" s="190"/>
      <c r="G229" s="190"/>
      <c r="H229" s="190"/>
      <c r="I229" s="190"/>
      <c r="J229" s="190"/>
    </row>
    <row r="230" spans="1:10" ht="14" x14ac:dyDescent="0.3">
      <c r="A230" s="400"/>
      <c r="B230" s="191"/>
      <c r="C230" s="402" t="s">
        <v>668</v>
      </c>
      <c r="D230" s="241"/>
      <c r="E230" s="190"/>
      <c r="F230" s="190"/>
      <c r="G230" s="190"/>
      <c r="H230" s="190"/>
      <c r="I230" s="190"/>
      <c r="J230" s="190"/>
    </row>
    <row r="231" spans="1:10" ht="14" x14ac:dyDescent="0.3">
      <c r="A231" s="400"/>
      <c r="B231" s="191"/>
      <c r="C231" s="401" t="s">
        <v>726</v>
      </c>
      <c r="D231" s="241"/>
      <c r="E231" s="190"/>
      <c r="F231" s="190"/>
      <c r="G231" s="190"/>
      <c r="H231" s="190"/>
      <c r="I231" s="190"/>
      <c r="J231" s="190"/>
    </row>
    <row r="232" spans="1:10" ht="14" x14ac:dyDescent="0.3">
      <c r="A232" s="400"/>
      <c r="B232" s="191"/>
      <c r="C232" s="401" t="s">
        <v>727</v>
      </c>
      <c r="D232" s="241"/>
      <c r="E232" s="190"/>
      <c r="F232" s="190"/>
      <c r="G232" s="190"/>
      <c r="H232" s="190"/>
      <c r="I232" s="190"/>
      <c r="J232" s="190"/>
    </row>
    <row r="233" spans="1:10" ht="14" x14ac:dyDescent="0.3">
      <c r="A233" s="400"/>
      <c r="B233" s="191"/>
      <c r="C233" s="401" t="s">
        <v>728</v>
      </c>
      <c r="D233" s="241"/>
      <c r="E233" s="190"/>
      <c r="F233" s="190"/>
      <c r="G233" s="190"/>
      <c r="H233" s="190"/>
      <c r="I233" s="190"/>
      <c r="J233" s="190"/>
    </row>
    <row r="234" spans="1:10" ht="14" x14ac:dyDescent="0.3">
      <c r="A234" s="400"/>
      <c r="B234" s="191"/>
      <c r="C234" s="401" t="s">
        <v>720</v>
      </c>
      <c r="D234" s="241"/>
      <c r="E234" s="190"/>
      <c r="F234" s="190"/>
      <c r="G234" s="190"/>
      <c r="H234" s="190"/>
      <c r="I234" s="190"/>
      <c r="J234" s="190"/>
    </row>
    <row r="235" spans="1:10" ht="14" x14ac:dyDescent="0.3">
      <c r="A235" s="400"/>
      <c r="B235" s="191"/>
      <c r="C235" s="401" t="s">
        <v>721</v>
      </c>
      <c r="D235" s="241"/>
      <c r="E235" s="190"/>
      <c r="F235" s="190"/>
      <c r="G235" s="190"/>
      <c r="H235" s="190"/>
      <c r="I235" s="190"/>
      <c r="J235" s="190"/>
    </row>
    <row r="236" spans="1:10" ht="14" x14ac:dyDescent="0.3">
      <c r="A236" s="400"/>
      <c r="B236" s="191"/>
      <c r="C236" s="401" t="s">
        <v>722</v>
      </c>
      <c r="D236" s="241"/>
      <c r="E236" s="190"/>
      <c r="F236" s="190"/>
      <c r="G236" s="190"/>
      <c r="H236" s="190"/>
      <c r="I236" s="190"/>
      <c r="J236" s="190"/>
    </row>
    <row r="237" spans="1:10" ht="14" x14ac:dyDescent="0.3">
      <c r="A237" s="400"/>
      <c r="B237" s="191"/>
      <c r="C237" s="427" t="s">
        <v>680</v>
      </c>
      <c r="D237" s="241"/>
      <c r="E237" s="190"/>
      <c r="F237" s="190"/>
      <c r="G237" s="190"/>
      <c r="H237" s="190"/>
      <c r="I237" s="190"/>
      <c r="J237" s="190"/>
    </row>
    <row r="238" spans="1:10" ht="14" x14ac:dyDescent="0.3">
      <c r="A238" s="400" t="s">
        <v>588</v>
      </c>
      <c r="B238" s="191">
        <v>49</v>
      </c>
      <c r="C238" s="401" t="s">
        <v>667</v>
      </c>
      <c r="D238" s="241"/>
      <c r="E238" s="190"/>
      <c r="F238" s="190"/>
      <c r="G238" s="190"/>
      <c r="H238" s="190"/>
      <c r="I238" s="190"/>
      <c r="J238" s="190"/>
    </row>
    <row r="239" spans="1:10" ht="14" x14ac:dyDescent="0.3">
      <c r="A239" s="400"/>
      <c r="B239" s="191"/>
      <c r="C239" s="402" t="s">
        <v>668</v>
      </c>
      <c r="D239" s="241"/>
      <c r="E239" s="190"/>
      <c r="F239" s="190"/>
      <c r="G239" s="190"/>
      <c r="H239" s="190"/>
      <c r="I239" s="190"/>
      <c r="J239" s="190"/>
    </row>
    <row r="240" spans="1:10" ht="14" x14ac:dyDescent="0.3">
      <c r="A240" s="400"/>
      <c r="B240" s="191"/>
      <c r="C240" s="401" t="s">
        <v>677</v>
      </c>
      <c r="D240" s="241"/>
      <c r="E240" s="190"/>
      <c r="F240" s="190"/>
      <c r="G240" s="190"/>
      <c r="H240" s="190"/>
      <c r="I240" s="190"/>
      <c r="J240" s="190"/>
    </row>
    <row r="241" spans="1:10" ht="14" x14ac:dyDescent="0.3">
      <c r="A241" s="400"/>
      <c r="B241" s="191"/>
      <c r="C241" s="401" t="s">
        <v>720</v>
      </c>
      <c r="D241" s="241"/>
      <c r="E241" s="190"/>
      <c r="F241" s="190"/>
      <c r="G241" s="190"/>
      <c r="H241" s="190"/>
      <c r="I241" s="190"/>
      <c r="J241" s="190"/>
    </row>
    <row r="242" spans="1:10" ht="14" x14ac:dyDescent="0.3">
      <c r="A242" s="400"/>
      <c r="B242" s="191"/>
      <c r="C242" s="401" t="s">
        <v>721</v>
      </c>
      <c r="D242" s="241"/>
      <c r="E242" s="190"/>
      <c r="F242" s="190"/>
      <c r="G242" s="190"/>
      <c r="H242" s="190"/>
      <c r="I242" s="190"/>
      <c r="J242" s="190"/>
    </row>
    <row r="243" spans="1:10" ht="14" x14ac:dyDescent="0.3">
      <c r="A243" s="434"/>
      <c r="B243" s="191"/>
      <c r="C243" s="401" t="s">
        <v>722</v>
      </c>
      <c r="D243" s="241"/>
      <c r="E243" s="190"/>
      <c r="F243" s="190"/>
      <c r="G243" s="190"/>
      <c r="H243" s="190"/>
      <c r="I243" s="190"/>
      <c r="J243" s="190"/>
    </row>
    <row r="244" spans="1:10" ht="23" x14ac:dyDescent="0.3">
      <c r="A244" s="398" t="s">
        <v>589</v>
      </c>
      <c r="B244" s="191">
        <v>50</v>
      </c>
      <c r="C244" s="430" t="s">
        <v>667</v>
      </c>
      <c r="D244" s="241"/>
      <c r="E244" s="190"/>
      <c r="F244" s="190"/>
      <c r="G244" s="190"/>
      <c r="H244" s="190"/>
      <c r="I244" s="190"/>
      <c r="J244" s="190"/>
    </row>
    <row r="245" spans="1:10" ht="14" x14ac:dyDescent="0.3">
      <c r="A245" s="400"/>
      <c r="B245" s="191"/>
      <c r="C245" s="430" t="s">
        <v>668</v>
      </c>
      <c r="D245" s="241"/>
      <c r="E245" s="190"/>
      <c r="F245" s="190"/>
      <c r="G245" s="190"/>
      <c r="H245" s="190"/>
      <c r="I245" s="190"/>
      <c r="J245" s="190"/>
    </row>
    <row r="246" spans="1:10" ht="14" x14ac:dyDescent="0.3">
      <c r="A246" s="400"/>
      <c r="B246" s="191"/>
      <c r="C246" s="430" t="s">
        <v>679</v>
      </c>
      <c r="D246" s="241"/>
      <c r="E246" s="190"/>
      <c r="F246" s="190"/>
      <c r="G246" s="190"/>
      <c r="H246" s="190"/>
      <c r="I246" s="190"/>
      <c r="J246" s="190"/>
    </row>
    <row r="247" spans="1:10" ht="14" x14ac:dyDescent="0.3">
      <c r="A247" s="398" t="s">
        <v>590</v>
      </c>
      <c r="B247" s="191">
        <v>52</v>
      </c>
      <c r="C247" s="401" t="s">
        <v>688</v>
      </c>
      <c r="D247" s="241"/>
      <c r="E247" s="190"/>
      <c r="F247" s="190"/>
      <c r="G247" s="190"/>
      <c r="H247" s="190"/>
      <c r="I247" s="190"/>
      <c r="J247" s="190"/>
    </row>
    <row r="248" spans="1:10" ht="14" x14ac:dyDescent="0.3">
      <c r="A248" s="400"/>
      <c r="B248" s="191"/>
      <c r="C248" s="401" t="s">
        <v>677</v>
      </c>
      <c r="D248" s="241"/>
      <c r="E248" s="190"/>
      <c r="F248" s="190"/>
      <c r="G248" s="190"/>
      <c r="H248" s="190"/>
      <c r="I248" s="190"/>
      <c r="J248" s="190"/>
    </row>
    <row r="249" spans="1:10" ht="14" x14ac:dyDescent="0.3">
      <c r="A249" s="400"/>
      <c r="B249" s="191"/>
      <c r="C249" s="401" t="s">
        <v>689</v>
      </c>
      <c r="D249" s="241"/>
      <c r="E249" s="190"/>
      <c r="F249" s="190"/>
      <c r="G249" s="190"/>
      <c r="H249" s="190"/>
      <c r="I249" s="190"/>
      <c r="J249" s="190"/>
    </row>
    <row r="250" spans="1:10" ht="23" x14ac:dyDescent="0.3">
      <c r="A250" s="412" t="s">
        <v>580</v>
      </c>
      <c r="B250" s="191"/>
      <c r="C250" s="242"/>
      <c r="D250" s="241"/>
      <c r="E250" s="190"/>
      <c r="F250" s="190"/>
      <c r="G250" s="190"/>
      <c r="H250" s="190"/>
      <c r="I250" s="190"/>
      <c r="J250" s="190"/>
    </row>
    <row r="251" spans="1:10" ht="14" x14ac:dyDescent="0.3">
      <c r="A251" s="410" t="s">
        <v>591</v>
      </c>
      <c r="B251" s="191">
        <v>53</v>
      </c>
      <c r="C251" s="401" t="s">
        <v>667</v>
      </c>
      <c r="D251" s="241"/>
      <c r="E251" s="190"/>
      <c r="F251" s="190"/>
      <c r="G251" s="190"/>
      <c r="H251" s="190"/>
      <c r="I251" s="190"/>
      <c r="J251" s="190"/>
    </row>
    <row r="252" spans="1:10" ht="14" x14ac:dyDescent="0.3">
      <c r="A252" s="400"/>
      <c r="B252" s="191"/>
      <c r="C252" s="402" t="s">
        <v>668</v>
      </c>
      <c r="D252" s="241"/>
      <c r="E252" s="190"/>
      <c r="F252" s="190"/>
      <c r="G252" s="190"/>
      <c r="H252" s="190"/>
      <c r="I252" s="190"/>
      <c r="J252" s="190"/>
    </row>
    <row r="253" spans="1:10" ht="14" x14ac:dyDescent="0.3">
      <c r="A253" s="400"/>
      <c r="B253" s="191"/>
      <c r="C253" s="401" t="s">
        <v>704</v>
      </c>
      <c r="D253" s="241"/>
      <c r="E253" s="190"/>
      <c r="F253" s="190"/>
      <c r="G253" s="190"/>
      <c r="H253" s="190"/>
      <c r="I253" s="190"/>
      <c r="J253" s="190"/>
    </row>
    <row r="254" spans="1:10" ht="14" x14ac:dyDescent="0.3">
      <c r="A254" s="400"/>
      <c r="B254" s="191"/>
      <c r="C254" s="401" t="s">
        <v>709</v>
      </c>
      <c r="D254" s="241"/>
      <c r="E254" s="190"/>
      <c r="F254" s="190"/>
      <c r="G254" s="190"/>
      <c r="H254" s="190"/>
      <c r="I254" s="190"/>
      <c r="J254" s="190"/>
    </row>
    <row r="255" spans="1:10" ht="14" x14ac:dyDescent="0.3">
      <c r="A255" s="400"/>
      <c r="B255" s="191"/>
      <c r="C255" s="401" t="s">
        <v>713</v>
      </c>
      <c r="D255" s="241"/>
      <c r="E255" s="190"/>
      <c r="F255" s="190"/>
      <c r="G255" s="190"/>
      <c r="H255" s="190"/>
      <c r="I255" s="190"/>
      <c r="J255" s="190"/>
    </row>
    <row r="256" spans="1:10" ht="14" x14ac:dyDescent="0.3">
      <c r="A256" s="400"/>
      <c r="B256" s="469"/>
      <c r="C256" s="401" t="s">
        <v>726</v>
      </c>
      <c r="D256" s="241"/>
      <c r="E256" s="190"/>
      <c r="F256" s="190"/>
      <c r="G256" s="190"/>
      <c r="H256" s="190"/>
      <c r="I256" s="190"/>
      <c r="J256" s="190"/>
    </row>
    <row r="257" spans="1:10" ht="14" x14ac:dyDescent="0.3">
      <c r="A257" s="400"/>
      <c r="B257" s="469"/>
      <c r="C257" s="401" t="s">
        <v>727</v>
      </c>
      <c r="D257" s="241"/>
      <c r="E257" s="190"/>
      <c r="F257" s="190"/>
      <c r="G257" s="190"/>
      <c r="H257" s="190"/>
      <c r="I257" s="190"/>
      <c r="J257" s="190"/>
    </row>
    <row r="258" spans="1:10" ht="14" x14ac:dyDescent="0.3">
      <c r="A258" s="400"/>
      <c r="B258" s="469"/>
      <c r="C258" s="401" t="s">
        <v>728</v>
      </c>
      <c r="D258" s="241"/>
      <c r="E258" s="190"/>
      <c r="F258" s="190"/>
      <c r="G258" s="190"/>
      <c r="H258" s="190"/>
      <c r="I258" s="190"/>
      <c r="J258" s="190"/>
    </row>
    <row r="259" spans="1:10" ht="14" x14ac:dyDescent="0.3">
      <c r="A259" s="400"/>
      <c r="B259" s="469"/>
      <c r="C259" s="401" t="s">
        <v>690</v>
      </c>
      <c r="D259" s="241"/>
      <c r="E259" s="190"/>
      <c r="F259" s="190"/>
      <c r="G259" s="190"/>
      <c r="H259" s="190"/>
      <c r="I259" s="190"/>
      <c r="J259" s="190"/>
    </row>
    <row r="260" spans="1:10" ht="14" x14ac:dyDescent="0.3">
      <c r="A260" s="400" t="s">
        <v>445</v>
      </c>
      <c r="B260" s="191">
        <v>54</v>
      </c>
      <c r="C260" s="401" t="s">
        <v>667</v>
      </c>
      <c r="D260" s="241"/>
      <c r="E260" s="190"/>
      <c r="F260" s="190"/>
      <c r="G260" s="190"/>
      <c r="H260" s="190"/>
      <c r="I260" s="190"/>
      <c r="J260" s="190"/>
    </row>
    <row r="261" spans="1:10" ht="14" x14ac:dyDescent="0.3">
      <c r="A261" s="400"/>
      <c r="B261" s="191"/>
      <c r="C261" s="402" t="s">
        <v>668</v>
      </c>
      <c r="D261" s="241"/>
      <c r="E261" s="190"/>
      <c r="F261" s="190"/>
      <c r="G261" s="190"/>
      <c r="H261" s="190"/>
      <c r="I261" s="190"/>
      <c r="J261" s="190"/>
    </row>
    <row r="262" spans="1:10" ht="14" x14ac:dyDescent="0.3">
      <c r="A262" s="400"/>
      <c r="B262" s="191"/>
      <c r="C262" s="430" t="s">
        <v>677</v>
      </c>
      <c r="D262" s="241"/>
      <c r="E262" s="190"/>
      <c r="F262" s="190"/>
      <c r="G262" s="190"/>
      <c r="H262" s="190"/>
      <c r="I262" s="190"/>
      <c r="J262" s="190"/>
    </row>
    <row r="263" spans="1:10" ht="14" x14ac:dyDescent="0.3">
      <c r="A263" s="400" t="s">
        <v>446</v>
      </c>
      <c r="B263" s="191">
        <v>55</v>
      </c>
      <c r="C263" s="430" t="s">
        <v>684</v>
      </c>
      <c r="D263" s="241"/>
      <c r="E263" s="190"/>
      <c r="F263" s="190"/>
      <c r="G263" s="190"/>
      <c r="H263" s="190"/>
      <c r="I263" s="190"/>
      <c r="J263" s="190"/>
    </row>
    <row r="264" spans="1:10" ht="14" x14ac:dyDescent="0.3">
      <c r="A264" s="400"/>
      <c r="B264" s="191"/>
      <c r="C264" s="402" t="s">
        <v>685</v>
      </c>
      <c r="D264" s="241"/>
      <c r="E264" s="190"/>
      <c r="F264" s="190"/>
      <c r="G264" s="190"/>
      <c r="H264" s="190"/>
      <c r="I264" s="190"/>
      <c r="J264" s="190"/>
    </row>
    <row r="265" spans="1:10" ht="14" x14ac:dyDescent="0.3">
      <c r="A265" s="400"/>
      <c r="B265" s="191"/>
      <c r="C265" s="430" t="s">
        <v>729</v>
      </c>
      <c r="D265" s="241"/>
      <c r="E265" s="190"/>
      <c r="F265" s="190"/>
      <c r="G265" s="190"/>
      <c r="H265" s="190"/>
      <c r="I265" s="190"/>
      <c r="J265" s="190"/>
    </row>
    <row r="266" spans="1:10" ht="14" x14ac:dyDescent="0.3">
      <c r="A266" s="400"/>
      <c r="B266" s="191"/>
      <c r="C266" s="430" t="s">
        <v>730</v>
      </c>
      <c r="D266" s="241"/>
      <c r="E266" s="190"/>
      <c r="F266" s="190"/>
      <c r="G266" s="190"/>
      <c r="H266" s="190"/>
      <c r="I266" s="190"/>
      <c r="J266" s="190"/>
    </row>
    <row r="267" spans="1:10" ht="14" x14ac:dyDescent="0.3">
      <c r="A267" s="400"/>
      <c r="B267" s="191"/>
      <c r="C267" s="430" t="s">
        <v>731</v>
      </c>
      <c r="D267" s="241"/>
      <c r="E267" s="190"/>
      <c r="F267" s="190"/>
      <c r="G267" s="190"/>
      <c r="H267" s="190"/>
      <c r="I267" s="190"/>
      <c r="J267" s="190"/>
    </row>
    <row r="268" spans="1:10" ht="14" x14ac:dyDescent="0.3">
      <c r="A268" s="400" t="s">
        <v>447</v>
      </c>
      <c r="B268" s="191">
        <v>56</v>
      </c>
      <c r="C268" s="430" t="s">
        <v>684</v>
      </c>
      <c r="D268" s="241"/>
      <c r="E268" s="190"/>
      <c r="F268" s="190"/>
      <c r="G268" s="190"/>
      <c r="H268" s="190"/>
      <c r="I268" s="190"/>
      <c r="J268" s="190"/>
    </row>
    <row r="269" spans="1:10" ht="14" x14ac:dyDescent="0.3">
      <c r="A269" s="400"/>
      <c r="B269" s="191"/>
      <c r="C269" s="402" t="s">
        <v>685</v>
      </c>
      <c r="D269" s="241"/>
      <c r="E269" s="190"/>
      <c r="F269" s="190"/>
      <c r="G269" s="190"/>
      <c r="H269" s="190"/>
      <c r="I269" s="190"/>
      <c r="J269" s="190"/>
    </row>
    <row r="270" spans="1:10" ht="14" x14ac:dyDescent="0.3">
      <c r="A270" s="400"/>
      <c r="B270" s="191"/>
      <c r="C270" s="430" t="s">
        <v>729</v>
      </c>
      <c r="D270" s="241"/>
      <c r="E270" s="190"/>
      <c r="F270" s="190"/>
      <c r="G270" s="190"/>
      <c r="H270" s="190"/>
      <c r="I270" s="190"/>
      <c r="J270" s="190"/>
    </row>
    <row r="271" spans="1:10" ht="14" x14ac:dyDescent="0.3">
      <c r="A271" s="400"/>
      <c r="B271" s="191"/>
      <c r="C271" s="430" t="s">
        <v>730</v>
      </c>
      <c r="D271" s="241"/>
      <c r="E271" s="190"/>
      <c r="F271" s="190"/>
      <c r="G271" s="190"/>
      <c r="H271" s="190"/>
      <c r="I271" s="190"/>
      <c r="J271" s="190"/>
    </row>
    <row r="272" spans="1:10" ht="14" x14ac:dyDescent="0.3">
      <c r="A272" s="400"/>
      <c r="B272" s="191"/>
      <c r="C272" s="430" t="s">
        <v>731</v>
      </c>
      <c r="D272" s="241"/>
      <c r="E272" s="190"/>
      <c r="F272" s="190"/>
      <c r="G272" s="190"/>
      <c r="H272" s="190"/>
      <c r="I272" s="190"/>
      <c r="J272" s="190"/>
    </row>
    <row r="273" spans="1:10" ht="14" x14ac:dyDescent="0.3">
      <c r="A273" s="436" t="s">
        <v>592</v>
      </c>
      <c r="B273" s="426">
        <v>57</v>
      </c>
      <c r="C273" s="430" t="s">
        <v>684</v>
      </c>
      <c r="D273" s="241"/>
      <c r="E273" s="190"/>
      <c r="F273" s="190"/>
      <c r="G273" s="190"/>
      <c r="H273" s="190"/>
      <c r="I273" s="190"/>
      <c r="J273" s="190"/>
    </row>
    <row r="274" spans="1:10" ht="14" x14ac:dyDescent="0.3">
      <c r="A274" s="400"/>
      <c r="B274" s="191"/>
      <c r="C274" s="402" t="s">
        <v>685</v>
      </c>
      <c r="D274" s="241"/>
      <c r="E274" s="190"/>
      <c r="F274" s="190"/>
      <c r="G274" s="190"/>
      <c r="H274" s="190"/>
      <c r="I274" s="190"/>
      <c r="J274" s="190"/>
    </row>
    <row r="275" spans="1:10" ht="14" x14ac:dyDescent="0.3">
      <c r="A275" s="400"/>
      <c r="B275" s="191"/>
      <c r="C275" s="430" t="s">
        <v>729</v>
      </c>
      <c r="D275" s="241"/>
      <c r="E275" s="190"/>
      <c r="F275" s="190"/>
      <c r="G275" s="190"/>
      <c r="H275" s="190"/>
      <c r="I275" s="190"/>
      <c r="J275" s="190"/>
    </row>
    <row r="276" spans="1:10" ht="14" x14ac:dyDescent="0.3">
      <c r="A276" s="400"/>
      <c r="B276" s="191"/>
      <c r="C276" s="430" t="s">
        <v>730</v>
      </c>
      <c r="D276" s="241"/>
      <c r="E276" s="190"/>
      <c r="F276" s="190"/>
      <c r="G276" s="190"/>
      <c r="H276" s="190"/>
      <c r="I276" s="190"/>
      <c r="J276" s="190"/>
    </row>
    <row r="277" spans="1:10" ht="14" x14ac:dyDescent="0.3">
      <c r="A277" s="400"/>
      <c r="B277" s="191"/>
      <c r="C277" s="430" t="s">
        <v>731</v>
      </c>
      <c r="D277" s="241"/>
      <c r="E277" s="190"/>
      <c r="F277" s="190"/>
      <c r="G277" s="190"/>
      <c r="H277" s="190"/>
      <c r="I277" s="190"/>
      <c r="J277" s="190"/>
    </row>
    <row r="278" spans="1:10" ht="14" x14ac:dyDescent="0.3">
      <c r="A278" s="408" t="s">
        <v>593</v>
      </c>
      <c r="B278" s="191">
        <v>58</v>
      </c>
      <c r="C278" s="430" t="s">
        <v>684</v>
      </c>
      <c r="D278" s="241"/>
      <c r="E278" s="190"/>
      <c r="F278" s="190"/>
      <c r="G278" s="190"/>
      <c r="H278" s="190"/>
      <c r="I278" s="190"/>
      <c r="J278" s="190"/>
    </row>
    <row r="279" spans="1:10" ht="14" x14ac:dyDescent="0.3">
      <c r="A279" s="400"/>
      <c r="B279" s="191"/>
      <c r="C279" s="402" t="s">
        <v>685</v>
      </c>
      <c r="D279" s="241"/>
      <c r="E279" s="190"/>
      <c r="F279" s="190"/>
      <c r="G279" s="190"/>
      <c r="H279" s="190"/>
      <c r="I279" s="190"/>
      <c r="J279" s="190"/>
    </row>
    <row r="280" spans="1:10" ht="14" x14ac:dyDescent="0.3">
      <c r="A280" s="400"/>
      <c r="B280" s="191"/>
      <c r="C280" s="430" t="s">
        <v>729</v>
      </c>
      <c r="D280" s="241"/>
      <c r="E280" s="190"/>
      <c r="F280" s="190"/>
      <c r="G280" s="190"/>
      <c r="H280" s="190"/>
      <c r="I280" s="190"/>
      <c r="J280" s="190"/>
    </row>
    <row r="281" spans="1:10" ht="14" x14ac:dyDescent="0.3">
      <c r="A281" s="400"/>
      <c r="B281" s="191"/>
      <c r="C281" s="430" t="s">
        <v>730</v>
      </c>
      <c r="D281" s="241"/>
      <c r="E281" s="190"/>
      <c r="F281" s="190"/>
      <c r="G281" s="190"/>
      <c r="H281" s="190"/>
      <c r="I281" s="190"/>
      <c r="J281" s="190"/>
    </row>
    <row r="282" spans="1:10" ht="14" x14ac:dyDescent="0.3">
      <c r="A282" s="435"/>
      <c r="B282" s="191"/>
      <c r="C282" s="430" t="s">
        <v>731</v>
      </c>
      <c r="D282" s="241"/>
      <c r="E282" s="190"/>
      <c r="F282" s="190"/>
      <c r="G282" s="190"/>
      <c r="H282" s="190"/>
      <c r="I282" s="190"/>
      <c r="J282" s="190"/>
    </row>
    <row r="283" spans="1:10" ht="13" x14ac:dyDescent="0.3">
      <c r="A283" s="412" t="s">
        <v>594</v>
      </c>
      <c r="B283" s="191"/>
      <c r="C283" s="240"/>
      <c r="D283" s="241"/>
      <c r="E283" s="190"/>
      <c r="F283" s="190"/>
      <c r="G283" s="190"/>
      <c r="H283" s="190"/>
      <c r="I283" s="190"/>
      <c r="J283" s="190"/>
    </row>
    <row r="284" spans="1:10" ht="14" x14ac:dyDescent="0.3">
      <c r="A284" s="410" t="s">
        <v>595</v>
      </c>
      <c r="B284" s="191">
        <v>60</v>
      </c>
      <c r="C284" s="401" t="s">
        <v>667</v>
      </c>
      <c r="D284" s="241"/>
      <c r="E284" s="190"/>
      <c r="F284" s="190"/>
      <c r="G284" s="190"/>
      <c r="H284" s="190"/>
      <c r="I284" s="190"/>
      <c r="J284" s="190"/>
    </row>
    <row r="285" spans="1:10" ht="14" x14ac:dyDescent="0.3">
      <c r="A285" s="400"/>
      <c r="B285" s="191"/>
      <c r="C285" s="402" t="s">
        <v>668</v>
      </c>
      <c r="D285" s="241"/>
      <c r="E285" s="190"/>
      <c r="F285" s="190"/>
      <c r="G285" s="190"/>
      <c r="H285" s="190"/>
      <c r="I285" s="190"/>
      <c r="J285" s="190"/>
    </row>
    <row r="286" spans="1:10" ht="14" x14ac:dyDescent="0.3">
      <c r="A286" s="400"/>
      <c r="B286" s="191"/>
      <c r="C286" s="401" t="s">
        <v>677</v>
      </c>
      <c r="D286" s="241"/>
      <c r="E286" s="190"/>
      <c r="F286" s="190"/>
      <c r="G286" s="190"/>
      <c r="H286" s="190"/>
      <c r="I286" s="190"/>
      <c r="J286" s="190"/>
    </row>
    <row r="287" spans="1:10" ht="14" x14ac:dyDescent="0.3">
      <c r="A287" s="400"/>
      <c r="B287" s="191"/>
      <c r="C287" s="430" t="s">
        <v>717</v>
      </c>
      <c r="D287" s="241"/>
      <c r="E287" s="190"/>
      <c r="F287" s="190"/>
      <c r="G287" s="190"/>
      <c r="H287" s="190"/>
      <c r="I287" s="190"/>
      <c r="J287" s="190"/>
    </row>
    <row r="288" spans="1:10" ht="14" x14ac:dyDescent="0.3">
      <c r="A288" s="411"/>
      <c r="B288" s="191"/>
      <c r="C288" s="430" t="s">
        <v>718</v>
      </c>
      <c r="D288" s="241"/>
      <c r="E288" s="190"/>
      <c r="F288" s="190"/>
      <c r="G288" s="190"/>
      <c r="H288" s="190"/>
      <c r="I288" s="190"/>
      <c r="J288" s="190"/>
    </row>
    <row r="289" spans="1:10" ht="14" x14ac:dyDescent="0.3">
      <c r="A289" s="400"/>
      <c r="B289" s="191"/>
      <c r="C289" s="430" t="s">
        <v>719</v>
      </c>
      <c r="D289" s="241"/>
      <c r="E289" s="190"/>
      <c r="F289" s="190"/>
      <c r="G289" s="190"/>
      <c r="H289" s="190"/>
      <c r="I289" s="190"/>
      <c r="J289" s="190"/>
    </row>
    <row r="290" spans="1:10" ht="14" x14ac:dyDescent="0.3">
      <c r="A290" s="410" t="s">
        <v>596</v>
      </c>
      <c r="B290" s="191">
        <v>61</v>
      </c>
      <c r="C290" s="401" t="s">
        <v>667</v>
      </c>
      <c r="D290" s="241"/>
      <c r="E290" s="190"/>
      <c r="F290" s="190"/>
      <c r="G290" s="190"/>
      <c r="H290" s="190"/>
      <c r="I290" s="190"/>
      <c r="J290" s="190"/>
    </row>
    <row r="291" spans="1:10" ht="14" x14ac:dyDescent="0.3">
      <c r="A291" s="400"/>
      <c r="B291" s="191"/>
      <c r="C291" s="402" t="s">
        <v>668</v>
      </c>
      <c r="D291" s="241"/>
      <c r="E291" s="190"/>
      <c r="F291" s="190"/>
      <c r="G291" s="190"/>
      <c r="H291" s="190"/>
      <c r="I291" s="190"/>
      <c r="J291" s="190"/>
    </row>
    <row r="292" spans="1:10" ht="14" x14ac:dyDescent="0.3">
      <c r="A292" s="400"/>
      <c r="B292" s="191"/>
      <c r="C292" s="401" t="s">
        <v>677</v>
      </c>
      <c r="D292" s="241"/>
      <c r="E292" s="190"/>
      <c r="F292" s="190"/>
      <c r="G292" s="190"/>
      <c r="H292" s="190"/>
      <c r="I292" s="190"/>
      <c r="J292" s="190"/>
    </row>
    <row r="293" spans="1:10" ht="14" x14ac:dyDescent="0.3">
      <c r="A293" s="400"/>
      <c r="B293" s="191"/>
      <c r="C293" s="427" t="s">
        <v>681</v>
      </c>
      <c r="D293" s="241"/>
      <c r="E293" s="190"/>
      <c r="F293" s="190"/>
      <c r="G293" s="190"/>
      <c r="H293" s="190"/>
      <c r="I293" s="190"/>
      <c r="J293" s="190"/>
    </row>
    <row r="294" spans="1:10" ht="14" x14ac:dyDescent="0.3">
      <c r="A294" s="408" t="s">
        <v>597</v>
      </c>
      <c r="B294" s="191">
        <v>62</v>
      </c>
      <c r="C294" s="401" t="s">
        <v>667</v>
      </c>
      <c r="D294" s="241"/>
      <c r="E294" s="190"/>
      <c r="F294" s="190"/>
      <c r="G294" s="190"/>
      <c r="H294" s="190"/>
      <c r="I294" s="190"/>
      <c r="J294" s="190"/>
    </row>
    <row r="295" spans="1:10" ht="14" x14ac:dyDescent="0.3">
      <c r="A295" s="393"/>
      <c r="B295" s="191"/>
      <c r="C295" s="402" t="s">
        <v>668</v>
      </c>
      <c r="D295" s="241"/>
      <c r="E295" s="190"/>
      <c r="F295" s="190"/>
      <c r="G295" s="190"/>
      <c r="H295" s="190"/>
      <c r="I295" s="190"/>
      <c r="J295" s="190"/>
    </row>
    <row r="296" spans="1:10" ht="14" x14ac:dyDescent="0.3">
      <c r="A296" s="393"/>
      <c r="B296" s="191"/>
      <c r="C296" s="401" t="s">
        <v>677</v>
      </c>
      <c r="D296" s="241"/>
      <c r="E296" s="190"/>
      <c r="F296" s="190"/>
      <c r="G296" s="190"/>
      <c r="H296" s="190"/>
      <c r="I296" s="190"/>
      <c r="J296" s="190"/>
    </row>
    <row r="297" spans="1:10" ht="14" x14ac:dyDescent="0.3">
      <c r="A297" s="393"/>
      <c r="B297" s="191"/>
      <c r="C297" s="430" t="s">
        <v>717</v>
      </c>
      <c r="D297" s="241"/>
      <c r="E297" s="190"/>
      <c r="F297" s="190"/>
      <c r="G297" s="190"/>
      <c r="H297" s="190"/>
      <c r="I297" s="190"/>
      <c r="J297" s="190"/>
    </row>
    <row r="298" spans="1:10" ht="14" x14ac:dyDescent="0.3">
      <c r="A298" s="393"/>
      <c r="B298" s="191"/>
      <c r="C298" s="430" t="s">
        <v>718</v>
      </c>
      <c r="D298" s="241"/>
      <c r="E298" s="190"/>
      <c r="F298" s="190"/>
      <c r="G298" s="190"/>
      <c r="H298" s="190"/>
      <c r="I298" s="190"/>
      <c r="J298" s="190"/>
    </row>
    <row r="299" spans="1:10" ht="14" x14ac:dyDescent="0.3">
      <c r="A299" s="400"/>
      <c r="B299" s="191"/>
      <c r="C299" s="430" t="s">
        <v>719</v>
      </c>
      <c r="D299" s="241"/>
      <c r="E299" s="190"/>
      <c r="F299" s="190"/>
      <c r="G299" s="190"/>
      <c r="H299" s="190"/>
      <c r="I299" s="190"/>
      <c r="J299" s="190"/>
    </row>
    <row r="300" spans="1:10" ht="14" x14ac:dyDescent="0.3">
      <c r="A300" s="398" t="s">
        <v>598</v>
      </c>
      <c r="B300" s="191">
        <v>63</v>
      </c>
      <c r="C300" s="401" t="s">
        <v>667</v>
      </c>
      <c r="D300" s="241"/>
      <c r="E300" s="190"/>
      <c r="F300" s="190"/>
      <c r="G300" s="190"/>
      <c r="H300" s="190"/>
      <c r="I300" s="190"/>
      <c r="J300" s="190"/>
    </row>
    <row r="301" spans="1:10" ht="14" x14ac:dyDescent="0.3">
      <c r="A301" s="400"/>
      <c r="B301" s="191"/>
      <c r="C301" s="402" t="s">
        <v>668</v>
      </c>
      <c r="D301" s="241"/>
      <c r="E301" s="190"/>
      <c r="F301" s="190"/>
      <c r="G301" s="190"/>
      <c r="H301" s="190"/>
      <c r="I301" s="190"/>
      <c r="J301" s="190"/>
    </row>
    <row r="302" spans="1:10" ht="14" x14ac:dyDescent="0.3">
      <c r="A302" s="400"/>
      <c r="B302" s="191"/>
      <c r="C302" s="401" t="s">
        <v>677</v>
      </c>
      <c r="D302" s="241"/>
      <c r="E302" s="190"/>
      <c r="F302" s="190"/>
      <c r="G302" s="190"/>
      <c r="H302" s="190"/>
      <c r="I302" s="190"/>
      <c r="J302" s="190"/>
    </row>
    <row r="303" spans="1:10" ht="14" x14ac:dyDescent="0.3">
      <c r="A303" s="400"/>
      <c r="B303" s="191"/>
      <c r="C303" s="430" t="s">
        <v>717</v>
      </c>
      <c r="D303" s="241"/>
      <c r="E303" s="190"/>
      <c r="F303" s="190"/>
      <c r="G303" s="190"/>
      <c r="H303" s="190"/>
      <c r="I303" s="190"/>
      <c r="J303" s="190"/>
    </row>
    <row r="304" spans="1:10" ht="14" x14ac:dyDescent="0.3">
      <c r="A304" s="400"/>
      <c r="B304" s="191"/>
      <c r="C304" s="430" t="s">
        <v>718</v>
      </c>
      <c r="D304" s="241"/>
      <c r="E304" s="190"/>
      <c r="F304" s="190"/>
      <c r="G304" s="190"/>
      <c r="H304" s="190"/>
      <c r="I304" s="190"/>
      <c r="J304" s="190"/>
    </row>
    <row r="305" spans="1:10" ht="14" x14ac:dyDescent="0.3">
      <c r="A305" s="400"/>
      <c r="B305" s="191"/>
      <c r="C305" s="430" t="s">
        <v>719</v>
      </c>
      <c r="D305" s="241"/>
      <c r="E305" s="190"/>
      <c r="F305" s="190"/>
      <c r="G305" s="190"/>
      <c r="H305" s="190"/>
      <c r="I305" s="190"/>
      <c r="J305" s="190"/>
    </row>
    <row r="306" spans="1:10" ht="14" x14ac:dyDescent="0.3">
      <c r="A306" s="400"/>
      <c r="B306" s="191"/>
      <c r="C306" s="401" t="s">
        <v>692</v>
      </c>
      <c r="D306" s="241"/>
      <c r="E306" s="190"/>
      <c r="F306" s="190"/>
      <c r="G306" s="190"/>
      <c r="H306" s="190"/>
      <c r="I306" s="190"/>
      <c r="J306" s="190"/>
    </row>
    <row r="307" spans="1:10" ht="14" x14ac:dyDescent="0.3">
      <c r="A307" s="415" t="s">
        <v>599</v>
      </c>
      <c r="B307" s="191">
        <v>64</v>
      </c>
      <c r="C307" s="401" t="s">
        <v>667</v>
      </c>
      <c r="D307" s="241"/>
      <c r="E307" s="190"/>
      <c r="F307" s="190"/>
      <c r="G307" s="190"/>
      <c r="H307" s="190"/>
      <c r="I307" s="190"/>
      <c r="J307" s="190"/>
    </row>
    <row r="308" spans="1:10" ht="14" x14ac:dyDescent="0.3">
      <c r="A308" s="400"/>
      <c r="B308" s="191"/>
      <c r="C308" s="402" t="s">
        <v>668</v>
      </c>
      <c r="D308" s="241"/>
      <c r="E308" s="190"/>
      <c r="F308" s="190"/>
      <c r="G308" s="190"/>
      <c r="H308" s="190"/>
      <c r="I308" s="190"/>
      <c r="J308" s="190"/>
    </row>
    <row r="309" spans="1:10" ht="14" x14ac:dyDescent="0.3">
      <c r="A309" s="400"/>
      <c r="B309" s="191"/>
      <c r="C309" s="430" t="s">
        <v>677</v>
      </c>
      <c r="D309" s="241"/>
      <c r="E309" s="190"/>
      <c r="F309" s="190"/>
      <c r="G309" s="190"/>
      <c r="H309" s="190"/>
      <c r="I309" s="190"/>
      <c r="J309" s="190"/>
    </row>
    <row r="310" spans="1:10" ht="14" x14ac:dyDescent="0.3">
      <c r="A310" s="400"/>
      <c r="B310" s="191"/>
      <c r="C310" s="430" t="s">
        <v>717</v>
      </c>
      <c r="D310" s="241"/>
      <c r="E310" s="190"/>
      <c r="F310" s="190"/>
      <c r="G310" s="190"/>
      <c r="H310" s="190"/>
      <c r="I310" s="190"/>
      <c r="J310" s="190"/>
    </row>
    <row r="311" spans="1:10" ht="14" x14ac:dyDescent="0.3">
      <c r="A311" s="400"/>
      <c r="B311" s="191"/>
      <c r="C311" s="430" t="s">
        <v>718</v>
      </c>
      <c r="D311" s="241"/>
      <c r="E311" s="190"/>
      <c r="F311" s="190"/>
      <c r="G311" s="190"/>
      <c r="H311" s="190"/>
      <c r="I311" s="190"/>
      <c r="J311" s="190"/>
    </row>
    <row r="312" spans="1:10" ht="14" x14ac:dyDescent="0.3">
      <c r="A312" s="400"/>
      <c r="B312" s="191"/>
      <c r="C312" s="430" t="s">
        <v>719</v>
      </c>
      <c r="D312" s="241"/>
      <c r="E312" s="190"/>
      <c r="F312" s="190"/>
      <c r="G312" s="190"/>
      <c r="H312" s="190"/>
      <c r="I312" s="190"/>
      <c r="J312" s="190"/>
    </row>
    <row r="313" spans="1:10" ht="14" x14ac:dyDescent="0.3">
      <c r="A313" s="398" t="s">
        <v>600</v>
      </c>
      <c r="B313" s="191">
        <v>66</v>
      </c>
      <c r="C313" s="401" t="s">
        <v>667</v>
      </c>
      <c r="D313" s="241"/>
      <c r="E313" s="190"/>
      <c r="F313" s="190"/>
      <c r="G313" s="190"/>
      <c r="H313" s="190"/>
      <c r="I313" s="190"/>
      <c r="J313" s="190"/>
    </row>
    <row r="314" spans="1:10" ht="14" x14ac:dyDescent="0.3">
      <c r="A314" s="400"/>
      <c r="B314" s="191"/>
      <c r="C314" s="402" t="s">
        <v>668</v>
      </c>
      <c r="D314" s="241"/>
      <c r="E314" s="190"/>
      <c r="F314" s="190"/>
      <c r="G314" s="190"/>
      <c r="H314" s="190"/>
      <c r="I314" s="190"/>
      <c r="J314" s="190"/>
    </row>
    <row r="315" spans="1:10" ht="14" x14ac:dyDescent="0.3">
      <c r="A315" s="400"/>
      <c r="B315" s="191"/>
      <c r="C315" s="401" t="s">
        <v>677</v>
      </c>
      <c r="D315" s="241"/>
      <c r="E315" s="190"/>
      <c r="F315" s="190"/>
      <c r="G315" s="190"/>
      <c r="H315" s="190"/>
      <c r="I315" s="190"/>
      <c r="J315" s="190"/>
    </row>
    <row r="316" spans="1:10" ht="14" x14ac:dyDescent="0.3">
      <c r="A316" s="434"/>
      <c r="B316" s="191"/>
      <c r="C316" s="430" t="s">
        <v>717</v>
      </c>
      <c r="D316" s="241"/>
      <c r="E316" s="190"/>
      <c r="F316" s="190"/>
      <c r="G316" s="190"/>
      <c r="H316" s="190"/>
      <c r="I316" s="190"/>
      <c r="J316" s="190"/>
    </row>
    <row r="317" spans="1:10" ht="14" x14ac:dyDescent="0.3">
      <c r="A317" s="434"/>
      <c r="B317" s="191"/>
      <c r="C317" s="430" t="s">
        <v>718</v>
      </c>
      <c r="D317" s="241"/>
      <c r="E317" s="190"/>
      <c r="F317" s="190"/>
      <c r="G317" s="190"/>
      <c r="H317" s="190"/>
      <c r="I317" s="190"/>
      <c r="J317" s="190"/>
    </row>
    <row r="318" spans="1:10" ht="14" x14ac:dyDescent="0.3">
      <c r="A318" s="434"/>
      <c r="B318" s="191"/>
      <c r="C318" s="430" t="s">
        <v>719</v>
      </c>
      <c r="D318" s="241"/>
      <c r="E318" s="190"/>
      <c r="F318" s="190"/>
      <c r="G318" s="190"/>
      <c r="H318" s="190"/>
      <c r="I318" s="190"/>
      <c r="J318" s="190"/>
    </row>
    <row r="319" spans="1:10" ht="14" x14ac:dyDescent="0.3">
      <c r="A319" s="398" t="s">
        <v>601</v>
      </c>
      <c r="B319" s="191">
        <v>67</v>
      </c>
      <c r="C319" s="401" t="s">
        <v>667</v>
      </c>
      <c r="D319" s="241"/>
      <c r="E319" s="190"/>
      <c r="F319" s="190"/>
      <c r="G319" s="190"/>
      <c r="H319" s="190"/>
      <c r="I319" s="190"/>
      <c r="J319" s="190"/>
    </row>
    <row r="320" spans="1:10" ht="14" x14ac:dyDescent="0.3">
      <c r="A320" s="400"/>
      <c r="B320" s="191"/>
      <c r="C320" s="402" t="s">
        <v>668</v>
      </c>
      <c r="D320" s="241"/>
      <c r="E320" s="190"/>
      <c r="F320" s="190"/>
      <c r="G320" s="190"/>
      <c r="H320" s="190"/>
      <c r="I320" s="190"/>
      <c r="J320" s="190"/>
    </row>
    <row r="321" spans="1:10" ht="14" x14ac:dyDescent="0.3">
      <c r="A321" s="400"/>
      <c r="B321" s="191"/>
      <c r="C321" s="401" t="s">
        <v>677</v>
      </c>
      <c r="D321" s="241"/>
      <c r="E321" s="190"/>
      <c r="F321" s="190"/>
      <c r="G321" s="190"/>
      <c r="H321" s="190"/>
      <c r="I321" s="190"/>
      <c r="J321" s="190"/>
    </row>
    <row r="322" spans="1:10" ht="14" x14ac:dyDescent="0.3">
      <c r="A322" s="400"/>
      <c r="B322" s="191"/>
      <c r="C322" s="427" t="s">
        <v>681</v>
      </c>
      <c r="D322" s="241"/>
      <c r="E322" s="190"/>
      <c r="F322" s="190"/>
      <c r="G322" s="190"/>
      <c r="H322" s="190"/>
      <c r="I322" s="190"/>
      <c r="J322" s="190"/>
    </row>
    <row r="323" spans="1:10" ht="14" x14ac:dyDescent="0.3">
      <c r="A323" s="471" t="s">
        <v>602</v>
      </c>
      <c r="B323" s="429">
        <v>68</v>
      </c>
      <c r="C323" s="430" t="s">
        <v>717</v>
      </c>
      <c r="D323" s="241"/>
      <c r="E323" s="190"/>
      <c r="F323" s="190"/>
      <c r="G323" s="190"/>
      <c r="H323" s="190"/>
      <c r="I323" s="190"/>
      <c r="J323" s="190"/>
    </row>
    <row r="324" spans="1:10" ht="14" x14ac:dyDescent="0.3">
      <c r="A324" s="400"/>
      <c r="B324" s="191"/>
      <c r="C324" s="430" t="s">
        <v>718</v>
      </c>
      <c r="D324" s="241"/>
      <c r="E324" s="190"/>
      <c r="F324" s="190"/>
      <c r="G324" s="190"/>
      <c r="H324" s="190"/>
      <c r="I324" s="190"/>
      <c r="J324" s="190"/>
    </row>
    <row r="325" spans="1:10" ht="14" x14ac:dyDescent="0.3">
      <c r="A325" s="400"/>
      <c r="B325" s="191"/>
      <c r="C325" s="430" t="s">
        <v>719</v>
      </c>
      <c r="D325" s="241"/>
      <c r="E325" s="190"/>
      <c r="F325" s="190"/>
      <c r="G325" s="190"/>
      <c r="H325" s="190"/>
      <c r="I325" s="190"/>
      <c r="J325" s="190"/>
    </row>
    <row r="326" spans="1:10" ht="14" x14ac:dyDescent="0.3">
      <c r="A326" s="398" t="s">
        <v>603</v>
      </c>
      <c r="B326" s="191">
        <v>69</v>
      </c>
      <c r="C326" s="401" t="s">
        <v>667</v>
      </c>
      <c r="D326" s="241"/>
      <c r="E326" s="190"/>
      <c r="F326" s="190"/>
      <c r="G326" s="190"/>
      <c r="H326" s="190"/>
      <c r="I326" s="190"/>
      <c r="J326" s="190"/>
    </row>
    <row r="327" spans="1:10" ht="14" x14ac:dyDescent="0.3">
      <c r="A327" s="400"/>
      <c r="B327" s="191"/>
      <c r="C327" s="402" t="s">
        <v>668</v>
      </c>
      <c r="D327" s="241"/>
      <c r="E327" s="190"/>
      <c r="F327" s="190"/>
      <c r="G327" s="190"/>
      <c r="H327" s="190"/>
      <c r="I327" s="190"/>
      <c r="J327" s="190"/>
    </row>
    <row r="328" spans="1:10" ht="14" x14ac:dyDescent="0.3">
      <c r="A328" s="400"/>
      <c r="B328" s="191"/>
      <c r="C328" s="401" t="s">
        <v>677</v>
      </c>
      <c r="D328" s="241"/>
      <c r="E328" s="190"/>
      <c r="F328" s="190"/>
      <c r="G328" s="190"/>
      <c r="H328" s="190"/>
      <c r="I328" s="190"/>
      <c r="J328" s="190"/>
    </row>
    <row r="329" spans="1:10" ht="14" x14ac:dyDescent="0.3">
      <c r="A329" s="400"/>
      <c r="B329" s="191"/>
      <c r="C329" s="427" t="s">
        <v>681</v>
      </c>
      <c r="D329" s="241"/>
      <c r="E329" s="190"/>
      <c r="F329" s="190"/>
      <c r="G329" s="190"/>
      <c r="H329" s="190"/>
      <c r="I329" s="190"/>
      <c r="J329" s="190"/>
    </row>
    <row r="330" spans="1:10" ht="14" x14ac:dyDescent="0.3">
      <c r="A330" s="398" t="s">
        <v>604</v>
      </c>
      <c r="B330" s="191">
        <v>70</v>
      </c>
      <c r="C330" s="401" t="s">
        <v>667</v>
      </c>
      <c r="D330" s="241"/>
      <c r="E330" s="190"/>
      <c r="F330" s="190"/>
      <c r="G330" s="190"/>
      <c r="H330" s="190"/>
      <c r="I330" s="190"/>
      <c r="J330" s="190"/>
    </row>
    <row r="331" spans="1:10" ht="14" x14ac:dyDescent="0.3">
      <c r="A331" s="400"/>
      <c r="B331" s="191"/>
      <c r="C331" s="402" t="s">
        <v>668</v>
      </c>
      <c r="D331" s="241"/>
      <c r="E331" s="190"/>
      <c r="F331" s="190"/>
      <c r="G331" s="190"/>
      <c r="H331" s="190"/>
      <c r="I331" s="190"/>
      <c r="J331" s="190"/>
    </row>
    <row r="332" spans="1:10" ht="14" x14ac:dyDescent="0.3">
      <c r="A332" s="400"/>
      <c r="B332" s="191"/>
      <c r="C332" s="401" t="s">
        <v>677</v>
      </c>
      <c r="D332" s="241"/>
      <c r="E332" s="190"/>
      <c r="F332" s="190"/>
      <c r="G332" s="190"/>
      <c r="H332" s="190"/>
      <c r="I332" s="190"/>
      <c r="J332" s="190"/>
    </row>
    <row r="333" spans="1:10" ht="14" x14ac:dyDescent="0.3">
      <c r="A333" s="400"/>
      <c r="B333" s="191"/>
      <c r="C333" s="427" t="s">
        <v>681</v>
      </c>
      <c r="D333" s="241"/>
      <c r="E333" s="190"/>
      <c r="F333" s="190"/>
      <c r="G333" s="190"/>
      <c r="H333" s="190"/>
      <c r="I333" s="190"/>
      <c r="J333" s="190"/>
    </row>
    <row r="334" spans="1:10" ht="13" x14ac:dyDescent="0.3">
      <c r="A334" s="412" t="s">
        <v>614</v>
      </c>
      <c r="B334" s="191"/>
      <c r="C334" s="242"/>
      <c r="D334" s="241"/>
      <c r="E334" s="190"/>
      <c r="F334" s="190"/>
      <c r="G334" s="190"/>
      <c r="H334" s="190"/>
      <c r="I334" s="190"/>
      <c r="J334" s="190"/>
    </row>
    <row r="335" spans="1:10" ht="14" x14ac:dyDescent="0.3">
      <c r="A335" s="393" t="s">
        <v>613</v>
      </c>
      <c r="B335" s="191">
        <v>72</v>
      </c>
      <c r="C335" s="401" t="s">
        <v>667</v>
      </c>
      <c r="D335" s="241"/>
      <c r="E335" s="190"/>
      <c r="F335" s="190"/>
      <c r="G335" s="190"/>
      <c r="H335" s="190"/>
      <c r="I335" s="190"/>
      <c r="J335" s="190"/>
    </row>
    <row r="336" spans="1:10" ht="14" x14ac:dyDescent="0.3">
      <c r="A336" s="400"/>
      <c r="B336" s="191"/>
      <c r="C336" s="402" t="s">
        <v>668</v>
      </c>
      <c r="D336" s="241"/>
      <c r="E336" s="190"/>
      <c r="F336" s="190"/>
      <c r="G336" s="190"/>
      <c r="H336" s="190"/>
      <c r="I336" s="190"/>
      <c r="J336" s="190"/>
    </row>
    <row r="337" spans="1:10" ht="14" x14ac:dyDescent="0.3">
      <c r="A337" s="400"/>
      <c r="B337" s="191"/>
      <c r="C337" s="401" t="s">
        <v>694</v>
      </c>
      <c r="D337" s="241"/>
      <c r="E337" s="190"/>
      <c r="F337" s="190"/>
      <c r="G337" s="190"/>
      <c r="H337" s="190"/>
      <c r="I337" s="190"/>
      <c r="J337" s="190"/>
    </row>
    <row r="338" spans="1:10" ht="14" x14ac:dyDescent="0.3">
      <c r="A338" s="400"/>
      <c r="B338" s="191"/>
      <c r="C338" s="401" t="s">
        <v>695</v>
      </c>
      <c r="D338" s="241"/>
      <c r="E338" s="190"/>
      <c r="F338" s="190"/>
      <c r="G338" s="190"/>
      <c r="H338" s="190"/>
      <c r="I338" s="190"/>
      <c r="J338" s="190"/>
    </row>
    <row r="339" spans="1:10" ht="14" x14ac:dyDescent="0.3">
      <c r="A339" s="400"/>
      <c r="B339" s="115"/>
      <c r="C339" s="401" t="s">
        <v>696</v>
      </c>
      <c r="D339" s="241"/>
      <c r="E339" s="190"/>
      <c r="F339" s="190"/>
      <c r="G339" s="190"/>
      <c r="H339" s="190"/>
      <c r="I339" s="190"/>
      <c r="J339" s="190"/>
    </row>
    <row r="340" spans="1:10" ht="14" x14ac:dyDescent="0.3">
      <c r="A340" s="400" t="s">
        <v>612</v>
      </c>
      <c r="B340" s="191">
        <v>73</v>
      </c>
      <c r="C340" s="401" t="s">
        <v>667</v>
      </c>
      <c r="D340" s="241"/>
      <c r="E340" s="190"/>
      <c r="F340" s="190"/>
      <c r="G340" s="190"/>
      <c r="H340" s="190"/>
      <c r="I340" s="190"/>
      <c r="J340" s="190"/>
    </row>
    <row r="341" spans="1:10" ht="14" x14ac:dyDescent="0.3">
      <c r="A341" s="400"/>
      <c r="B341" s="191"/>
      <c r="C341" s="402" t="s">
        <v>668</v>
      </c>
      <c r="D341" s="241"/>
      <c r="E341" s="190"/>
      <c r="F341" s="190"/>
      <c r="G341" s="190"/>
      <c r="H341" s="190"/>
      <c r="I341" s="190"/>
      <c r="J341" s="190"/>
    </row>
    <row r="342" spans="1:10" ht="14" x14ac:dyDescent="0.3">
      <c r="A342" s="400"/>
      <c r="B342" s="191"/>
      <c r="C342" s="401" t="s">
        <v>677</v>
      </c>
      <c r="D342" s="241"/>
      <c r="E342" s="190"/>
      <c r="F342" s="190"/>
      <c r="G342" s="190"/>
      <c r="H342" s="190"/>
      <c r="I342" s="190"/>
      <c r="J342" s="190"/>
    </row>
    <row r="343" spans="1:10" ht="14" x14ac:dyDescent="0.3">
      <c r="A343" s="400"/>
      <c r="B343" s="469"/>
      <c r="C343" s="401" t="s">
        <v>681</v>
      </c>
      <c r="D343" s="241"/>
      <c r="E343" s="190"/>
      <c r="F343" s="190"/>
      <c r="G343" s="190"/>
      <c r="H343" s="190"/>
      <c r="I343" s="190"/>
      <c r="J343" s="190"/>
    </row>
    <row r="344" spans="1:10" ht="14" x14ac:dyDescent="0.3">
      <c r="A344" s="398" t="s">
        <v>611</v>
      </c>
      <c r="B344" s="191">
        <v>74</v>
      </c>
      <c r="C344" s="401" t="s">
        <v>667</v>
      </c>
      <c r="D344" s="241"/>
      <c r="E344" s="190"/>
      <c r="F344" s="190"/>
      <c r="G344" s="190"/>
      <c r="H344" s="190"/>
      <c r="I344" s="190"/>
      <c r="J344" s="190"/>
    </row>
    <row r="345" spans="1:10" ht="14" x14ac:dyDescent="0.3">
      <c r="A345" s="400"/>
      <c r="B345" s="191"/>
      <c r="C345" s="402" t="s">
        <v>668</v>
      </c>
      <c r="D345" s="241"/>
      <c r="E345" s="190"/>
      <c r="F345" s="190"/>
      <c r="G345" s="190"/>
      <c r="H345" s="190"/>
      <c r="I345" s="190"/>
      <c r="J345" s="190"/>
    </row>
    <row r="346" spans="1:10" ht="14" x14ac:dyDescent="0.3">
      <c r="A346" s="400"/>
      <c r="B346" s="191"/>
      <c r="C346" s="401" t="s">
        <v>677</v>
      </c>
      <c r="D346" s="241"/>
      <c r="E346" s="190"/>
      <c r="F346" s="190"/>
      <c r="G346" s="190"/>
      <c r="H346" s="190"/>
      <c r="I346" s="190"/>
      <c r="J346" s="190"/>
    </row>
    <row r="347" spans="1:10" ht="14" x14ac:dyDescent="0.3">
      <c r="A347" s="400"/>
      <c r="B347" s="191"/>
      <c r="C347" s="430" t="s">
        <v>717</v>
      </c>
      <c r="D347" s="241"/>
      <c r="E347" s="190"/>
      <c r="F347" s="190"/>
      <c r="G347" s="190"/>
      <c r="H347" s="190"/>
      <c r="I347" s="190"/>
      <c r="J347" s="190"/>
    </row>
    <row r="348" spans="1:10" ht="14" x14ac:dyDescent="0.3">
      <c r="A348" s="400"/>
      <c r="B348" s="191"/>
      <c r="C348" s="430" t="s">
        <v>718</v>
      </c>
      <c r="D348" s="241"/>
      <c r="E348" s="190"/>
      <c r="F348" s="190"/>
      <c r="G348" s="190"/>
      <c r="H348" s="190"/>
      <c r="I348" s="190"/>
      <c r="J348" s="190"/>
    </row>
    <row r="349" spans="1:10" ht="14" x14ac:dyDescent="0.3">
      <c r="A349" s="400"/>
      <c r="B349" s="191"/>
      <c r="C349" s="430" t="s">
        <v>719</v>
      </c>
      <c r="D349" s="241"/>
      <c r="E349" s="190"/>
      <c r="F349" s="190"/>
      <c r="G349" s="190"/>
      <c r="H349" s="190"/>
      <c r="I349" s="190"/>
      <c r="J349" s="190"/>
    </row>
    <row r="350" spans="1:10" ht="14" x14ac:dyDescent="0.3">
      <c r="A350" s="396" t="s">
        <v>610</v>
      </c>
      <c r="B350" s="191">
        <v>75</v>
      </c>
      <c r="C350" s="401" t="s">
        <v>667</v>
      </c>
      <c r="D350" s="241"/>
      <c r="E350" s="190"/>
      <c r="F350" s="190"/>
      <c r="G350" s="190"/>
      <c r="H350" s="190"/>
      <c r="I350" s="190"/>
      <c r="J350" s="190"/>
    </row>
    <row r="351" spans="1:10" ht="14" x14ac:dyDescent="0.3">
      <c r="A351" s="400"/>
      <c r="B351" s="191"/>
      <c r="C351" s="402" t="s">
        <v>668</v>
      </c>
      <c r="D351" s="241"/>
      <c r="E351" s="190"/>
      <c r="F351" s="190"/>
      <c r="G351" s="190"/>
      <c r="H351" s="190"/>
      <c r="I351" s="190"/>
      <c r="J351" s="190"/>
    </row>
    <row r="352" spans="1:10" ht="14" x14ac:dyDescent="0.3">
      <c r="A352" s="400"/>
      <c r="B352" s="191"/>
      <c r="C352" s="430" t="s">
        <v>717</v>
      </c>
      <c r="D352" s="241"/>
      <c r="E352" s="190"/>
      <c r="F352" s="190"/>
      <c r="G352" s="190"/>
      <c r="H352" s="190"/>
      <c r="I352" s="190"/>
      <c r="J352" s="190"/>
    </row>
    <row r="353" spans="1:10" ht="14" x14ac:dyDescent="0.3">
      <c r="A353" s="400"/>
      <c r="B353" s="191"/>
      <c r="C353" s="430" t="s">
        <v>718</v>
      </c>
      <c r="D353" s="241"/>
      <c r="E353" s="190"/>
      <c r="F353" s="190"/>
      <c r="G353" s="190"/>
      <c r="H353" s="190"/>
      <c r="I353" s="190"/>
      <c r="J353" s="190"/>
    </row>
    <row r="354" spans="1:10" ht="14" x14ac:dyDescent="0.3">
      <c r="A354" s="409"/>
      <c r="B354" s="115"/>
      <c r="C354" s="430" t="s">
        <v>719</v>
      </c>
      <c r="D354" s="241"/>
      <c r="E354" s="190"/>
      <c r="F354" s="190"/>
      <c r="G354" s="190"/>
      <c r="H354" s="190"/>
      <c r="I354" s="190"/>
      <c r="J354" s="190"/>
    </row>
    <row r="355" spans="1:10" ht="14" x14ac:dyDescent="0.3">
      <c r="A355" s="397" t="s">
        <v>609</v>
      </c>
      <c r="B355" s="191">
        <v>76</v>
      </c>
      <c r="C355" s="401" t="s">
        <v>667</v>
      </c>
      <c r="D355" s="241"/>
      <c r="E355" s="190"/>
      <c r="F355" s="190"/>
      <c r="G355" s="190"/>
      <c r="H355" s="190"/>
      <c r="I355" s="190"/>
      <c r="J355" s="190"/>
    </row>
    <row r="356" spans="1:10" ht="14" x14ac:dyDescent="0.3">
      <c r="A356" s="397"/>
      <c r="B356" s="191"/>
      <c r="C356" s="402" t="s">
        <v>668</v>
      </c>
      <c r="D356" s="241"/>
      <c r="E356" s="190"/>
      <c r="F356" s="190"/>
      <c r="G356" s="190"/>
      <c r="H356" s="190"/>
      <c r="I356" s="190"/>
      <c r="J356" s="190"/>
    </row>
    <row r="357" spans="1:10" ht="14" x14ac:dyDescent="0.3">
      <c r="A357" s="397"/>
      <c r="B357" s="191"/>
      <c r="C357" s="401" t="s">
        <v>677</v>
      </c>
      <c r="D357" s="241"/>
      <c r="E357" s="190"/>
      <c r="F357" s="190"/>
      <c r="G357" s="190"/>
      <c r="H357" s="190"/>
      <c r="I357" s="190"/>
      <c r="J357" s="190"/>
    </row>
    <row r="358" spans="1:10" ht="14" x14ac:dyDescent="0.3">
      <c r="A358" s="397"/>
      <c r="B358" s="191"/>
      <c r="C358" s="430" t="s">
        <v>717</v>
      </c>
      <c r="D358" s="241"/>
      <c r="E358" s="190"/>
      <c r="F358" s="190"/>
      <c r="G358" s="190"/>
      <c r="H358" s="190"/>
      <c r="I358" s="190"/>
      <c r="J358" s="190"/>
    </row>
    <row r="359" spans="1:10" ht="14" x14ac:dyDescent="0.3">
      <c r="A359" s="400"/>
      <c r="B359" s="191"/>
      <c r="C359" s="430" t="s">
        <v>718</v>
      </c>
      <c r="D359" s="241"/>
      <c r="E359" s="190"/>
      <c r="F359" s="190"/>
      <c r="G359" s="190"/>
      <c r="H359" s="190"/>
      <c r="I359" s="190"/>
      <c r="J359" s="190"/>
    </row>
    <row r="360" spans="1:10" ht="14" x14ac:dyDescent="0.3">
      <c r="A360" s="400"/>
      <c r="B360" s="191"/>
      <c r="C360" s="430" t="s">
        <v>719</v>
      </c>
      <c r="D360" s="241"/>
      <c r="E360" s="190"/>
      <c r="F360" s="190"/>
      <c r="G360" s="190"/>
      <c r="H360" s="190"/>
      <c r="I360" s="190"/>
      <c r="J360" s="190"/>
    </row>
    <row r="361" spans="1:10" ht="23" x14ac:dyDescent="0.3">
      <c r="A361" s="398" t="s">
        <v>608</v>
      </c>
      <c r="B361" s="191">
        <v>77</v>
      </c>
      <c r="C361" s="401" t="s">
        <v>667</v>
      </c>
      <c r="D361" s="241"/>
      <c r="E361" s="190"/>
      <c r="F361" s="190"/>
      <c r="G361" s="190"/>
      <c r="H361" s="190"/>
      <c r="I361" s="190"/>
      <c r="J361" s="190"/>
    </row>
    <row r="362" spans="1:10" ht="14" x14ac:dyDescent="0.3">
      <c r="A362" s="400"/>
      <c r="B362" s="191"/>
      <c r="C362" s="402" t="s">
        <v>668</v>
      </c>
      <c r="D362" s="241"/>
      <c r="E362" s="190"/>
      <c r="F362" s="190"/>
      <c r="G362" s="190"/>
      <c r="H362" s="190"/>
      <c r="I362" s="190"/>
      <c r="J362" s="190"/>
    </row>
    <row r="363" spans="1:10" ht="14" x14ac:dyDescent="0.3">
      <c r="A363" s="400"/>
      <c r="B363" s="191"/>
      <c r="C363" s="430" t="s">
        <v>717</v>
      </c>
      <c r="D363" s="241"/>
      <c r="E363" s="190"/>
      <c r="F363" s="190"/>
      <c r="G363" s="190"/>
      <c r="H363" s="190"/>
      <c r="I363" s="190"/>
      <c r="J363" s="190"/>
    </row>
    <row r="364" spans="1:10" ht="14" x14ac:dyDescent="0.3">
      <c r="A364" s="400"/>
      <c r="B364" s="191"/>
      <c r="C364" s="430" t="s">
        <v>718</v>
      </c>
      <c r="D364" s="241"/>
      <c r="E364" s="190"/>
      <c r="F364" s="190"/>
      <c r="G364" s="190"/>
      <c r="H364" s="190"/>
      <c r="I364" s="190"/>
      <c r="J364" s="190"/>
    </row>
    <row r="365" spans="1:10" ht="14" x14ac:dyDescent="0.3">
      <c r="A365" s="400"/>
      <c r="B365" s="191"/>
      <c r="C365" s="430" t="s">
        <v>719</v>
      </c>
      <c r="D365" s="241"/>
      <c r="E365" s="190"/>
      <c r="F365" s="190"/>
      <c r="G365" s="190"/>
      <c r="H365" s="190"/>
      <c r="I365" s="190"/>
      <c r="J365" s="190"/>
    </row>
    <row r="366" spans="1:10" ht="14" x14ac:dyDescent="0.3">
      <c r="A366" s="400"/>
      <c r="B366" s="191"/>
      <c r="C366" s="401" t="s">
        <v>677</v>
      </c>
      <c r="D366" s="241"/>
      <c r="E366" s="190"/>
      <c r="F366" s="190"/>
      <c r="G366" s="190"/>
      <c r="H366" s="190"/>
      <c r="I366" s="190"/>
      <c r="J366" s="190"/>
    </row>
    <row r="367" spans="1:10" ht="14" x14ac:dyDescent="0.3">
      <c r="A367" s="398" t="s">
        <v>607</v>
      </c>
      <c r="B367" s="191">
        <v>78</v>
      </c>
      <c r="C367" s="401" t="s">
        <v>667</v>
      </c>
      <c r="D367" s="241"/>
      <c r="E367" s="190"/>
      <c r="F367" s="190"/>
      <c r="G367" s="190"/>
      <c r="H367" s="190"/>
      <c r="I367" s="190"/>
      <c r="J367" s="190"/>
    </row>
    <row r="368" spans="1:10" ht="14" x14ac:dyDescent="0.3">
      <c r="A368" s="400"/>
      <c r="B368" s="191"/>
      <c r="C368" s="402" t="s">
        <v>668</v>
      </c>
      <c r="D368" s="241"/>
      <c r="E368" s="190"/>
      <c r="F368" s="190"/>
      <c r="G368" s="190"/>
      <c r="H368" s="190"/>
      <c r="I368" s="190"/>
      <c r="J368" s="190"/>
    </row>
    <row r="369" spans="1:10" ht="14" x14ac:dyDescent="0.3">
      <c r="A369" s="400"/>
      <c r="B369" s="191"/>
      <c r="C369" s="430" t="s">
        <v>717</v>
      </c>
      <c r="D369" s="241"/>
      <c r="E369" s="190"/>
      <c r="F369" s="190"/>
      <c r="G369" s="190"/>
      <c r="H369" s="190"/>
      <c r="I369" s="190"/>
      <c r="J369" s="190"/>
    </row>
    <row r="370" spans="1:10" ht="14" x14ac:dyDescent="0.3">
      <c r="A370" s="400"/>
      <c r="B370" s="191"/>
      <c r="C370" s="430" t="s">
        <v>718</v>
      </c>
      <c r="D370" s="241"/>
      <c r="E370" s="190"/>
      <c r="F370" s="190"/>
      <c r="G370" s="190"/>
      <c r="H370" s="190"/>
      <c r="I370" s="190"/>
      <c r="J370" s="190"/>
    </row>
    <row r="371" spans="1:10" ht="14" x14ac:dyDescent="0.3">
      <c r="A371" s="400"/>
      <c r="B371" s="191"/>
      <c r="C371" s="430" t="s">
        <v>719</v>
      </c>
      <c r="D371" s="241"/>
      <c r="E371" s="190"/>
      <c r="F371" s="190"/>
      <c r="G371" s="190"/>
      <c r="H371" s="190"/>
      <c r="I371" s="190"/>
      <c r="J371" s="190"/>
    </row>
    <row r="372" spans="1:10" ht="14" x14ac:dyDescent="0.3">
      <c r="A372" s="400"/>
      <c r="B372" s="191"/>
      <c r="C372" s="401" t="s">
        <v>677</v>
      </c>
      <c r="D372" s="241"/>
      <c r="E372" s="190"/>
      <c r="F372" s="190"/>
      <c r="G372" s="190"/>
      <c r="H372" s="190"/>
      <c r="I372" s="190"/>
      <c r="J372" s="190"/>
    </row>
    <row r="373" spans="1:10" ht="14" x14ac:dyDescent="0.3">
      <c r="A373" s="409"/>
      <c r="B373" s="115"/>
      <c r="C373" s="427" t="s">
        <v>681</v>
      </c>
      <c r="D373" s="241"/>
      <c r="E373" s="190"/>
      <c r="F373" s="190"/>
      <c r="G373" s="190"/>
      <c r="H373" s="190"/>
      <c r="I373" s="190"/>
      <c r="J373" s="190"/>
    </row>
    <row r="374" spans="1:10" ht="14" x14ac:dyDescent="0.3">
      <c r="A374" s="398" t="s">
        <v>606</v>
      </c>
      <c r="B374" s="191">
        <v>79</v>
      </c>
      <c r="C374" s="401" t="s">
        <v>667</v>
      </c>
      <c r="D374" s="241"/>
      <c r="E374" s="190"/>
      <c r="F374" s="190"/>
      <c r="G374" s="190"/>
      <c r="H374" s="190"/>
      <c r="I374" s="190"/>
      <c r="J374" s="190"/>
    </row>
    <row r="375" spans="1:10" ht="14" x14ac:dyDescent="0.3">
      <c r="A375" s="393"/>
      <c r="B375" s="191"/>
      <c r="C375" s="402" t="s">
        <v>668</v>
      </c>
      <c r="D375" s="241"/>
      <c r="E375" s="190"/>
      <c r="F375" s="190"/>
      <c r="G375" s="190"/>
      <c r="H375" s="190"/>
      <c r="I375" s="190"/>
      <c r="J375" s="190"/>
    </row>
    <row r="376" spans="1:10" ht="14" x14ac:dyDescent="0.3">
      <c r="A376" s="393"/>
      <c r="B376" s="191"/>
      <c r="C376" s="430" t="s">
        <v>717</v>
      </c>
      <c r="D376" s="241"/>
      <c r="E376" s="190"/>
      <c r="F376" s="190"/>
      <c r="G376" s="190"/>
      <c r="H376" s="190"/>
      <c r="I376" s="190"/>
      <c r="J376" s="190"/>
    </row>
    <row r="377" spans="1:10" ht="14" x14ac:dyDescent="0.3">
      <c r="A377" s="393"/>
      <c r="B377" s="191"/>
      <c r="C377" s="430" t="s">
        <v>718</v>
      </c>
      <c r="D377" s="241"/>
      <c r="E377" s="190"/>
      <c r="F377" s="190"/>
      <c r="G377" s="190"/>
      <c r="H377" s="190"/>
      <c r="I377" s="190"/>
      <c r="J377" s="190"/>
    </row>
    <row r="378" spans="1:10" ht="14" x14ac:dyDescent="0.3">
      <c r="A378" s="393"/>
      <c r="B378" s="191"/>
      <c r="C378" s="430" t="s">
        <v>719</v>
      </c>
      <c r="D378" s="241"/>
      <c r="E378" s="190"/>
      <c r="F378" s="190"/>
      <c r="G378" s="190"/>
      <c r="H378" s="190"/>
      <c r="I378" s="190"/>
      <c r="J378" s="190"/>
    </row>
    <row r="379" spans="1:10" ht="14" x14ac:dyDescent="0.3">
      <c r="A379" s="393"/>
      <c r="B379" s="191"/>
      <c r="C379" s="401" t="s">
        <v>677</v>
      </c>
      <c r="D379" s="241"/>
      <c r="E379" s="190"/>
      <c r="F379" s="190"/>
      <c r="G379" s="190"/>
      <c r="H379" s="190"/>
      <c r="I379" s="190"/>
      <c r="J379" s="190"/>
    </row>
    <row r="380" spans="1:10" ht="14" x14ac:dyDescent="0.3">
      <c r="A380" s="393"/>
      <c r="B380" s="191"/>
      <c r="C380" s="401" t="s">
        <v>670</v>
      </c>
      <c r="D380" s="241"/>
      <c r="E380" s="190"/>
      <c r="F380" s="190"/>
      <c r="G380" s="190"/>
      <c r="H380" s="190"/>
      <c r="I380" s="190"/>
      <c r="J380" s="190"/>
    </row>
    <row r="381" spans="1:10" ht="13" x14ac:dyDescent="0.3">
      <c r="A381" s="437" t="s">
        <v>605</v>
      </c>
      <c r="B381" s="426">
        <v>80</v>
      </c>
      <c r="C381" s="240"/>
      <c r="D381" s="241"/>
      <c r="E381" s="190"/>
      <c r="F381" s="190"/>
      <c r="G381" s="190"/>
      <c r="H381" s="190"/>
      <c r="I381" s="190"/>
      <c r="J381" s="190"/>
    </row>
    <row r="382" spans="1:10" ht="14" x14ac:dyDescent="0.3">
      <c r="A382" s="400" t="s">
        <v>448</v>
      </c>
      <c r="B382" s="191">
        <v>81</v>
      </c>
      <c r="C382" s="401" t="s">
        <v>667</v>
      </c>
      <c r="D382" s="241"/>
      <c r="E382" s="190"/>
      <c r="F382" s="190"/>
      <c r="G382" s="190"/>
      <c r="H382" s="190"/>
      <c r="I382" s="190"/>
      <c r="J382" s="190"/>
    </row>
    <row r="383" spans="1:10" ht="14" x14ac:dyDescent="0.3">
      <c r="A383" s="400"/>
      <c r="B383" s="191"/>
      <c r="C383" s="402" t="s">
        <v>668</v>
      </c>
      <c r="D383" s="241"/>
      <c r="E383" s="190"/>
      <c r="F383" s="190"/>
      <c r="G383" s="190"/>
      <c r="H383" s="190"/>
      <c r="I383" s="190"/>
      <c r="J383" s="190"/>
    </row>
    <row r="384" spans="1:10" ht="14" x14ac:dyDescent="0.3">
      <c r="A384" s="400"/>
      <c r="B384" s="191"/>
      <c r="C384" s="430" t="s">
        <v>717</v>
      </c>
      <c r="D384" s="241"/>
      <c r="E384" s="190"/>
      <c r="F384" s="190"/>
      <c r="G384" s="190"/>
      <c r="H384" s="190"/>
      <c r="I384" s="190"/>
      <c r="J384" s="190"/>
    </row>
    <row r="385" spans="1:10" ht="14" x14ac:dyDescent="0.3">
      <c r="A385" s="400"/>
      <c r="B385" s="191"/>
      <c r="C385" s="430" t="s">
        <v>718</v>
      </c>
      <c r="D385" s="241"/>
      <c r="E385" s="190"/>
      <c r="F385" s="190"/>
      <c r="G385" s="190"/>
      <c r="H385" s="190"/>
      <c r="I385" s="190"/>
      <c r="J385" s="190"/>
    </row>
    <row r="386" spans="1:10" ht="14" x14ac:dyDescent="0.3">
      <c r="A386" s="400"/>
      <c r="B386" s="191"/>
      <c r="C386" s="430" t="s">
        <v>719</v>
      </c>
      <c r="D386" s="241"/>
      <c r="E386" s="190"/>
      <c r="F386" s="190"/>
      <c r="G386" s="190"/>
      <c r="H386" s="190"/>
      <c r="I386" s="190"/>
      <c r="J386" s="190"/>
    </row>
    <row r="387" spans="1:10" ht="14" x14ac:dyDescent="0.3">
      <c r="A387" s="409"/>
      <c r="B387" s="115"/>
      <c r="C387" s="401" t="s">
        <v>677</v>
      </c>
      <c r="D387" s="241"/>
      <c r="E387" s="190"/>
      <c r="F387" s="190"/>
      <c r="G387" s="190"/>
      <c r="H387" s="190"/>
      <c r="I387" s="190"/>
      <c r="J387" s="190"/>
    </row>
    <row r="388" spans="1:10" ht="14" x14ac:dyDescent="0.3">
      <c r="A388" s="400" t="s">
        <v>449</v>
      </c>
      <c r="B388" s="191">
        <v>82</v>
      </c>
      <c r="C388" s="401" t="s">
        <v>667</v>
      </c>
      <c r="D388" s="241"/>
      <c r="E388" s="190"/>
      <c r="F388" s="190"/>
      <c r="G388" s="190"/>
      <c r="H388" s="190"/>
      <c r="I388" s="190"/>
      <c r="J388" s="190"/>
    </row>
    <row r="389" spans="1:10" ht="14" x14ac:dyDescent="0.3">
      <c r="A389" s="400"/>
      <c r="B389" s="191"/>
      <c r="C389" s="402" t="s">
        <v>668</v>
      </c>
      <c r="D389" s="241"/>
      <c r="E389" s="190"/>
      <c r="F389" s="190"/>
      <c r="G389" s="190"/>
      <c r="H389" s="190"/>
      <c r="I389" s="190"/>
      <c r="J389" s="190"/>
    </row>
    <row r="390" spans="1:10" ht="14" x14ac:dyDescent="0.3">
      <c r="A390" s="400"/>
      <c r="B390" s="191"/>
      <c r="C390" s="401" t="s">
        <v>690</v>
      </c>
      <c r="D390" s="241"/>
      <c r="E390" s="190"/>
      <c r="F390" s="190"/>
      <c r="G390" s="190"/>
      <c r="H390" s="190"/>
      <c r="I390" s="190"/>
      <c r="J390" s="190"/>
    </row>
    <row r="391" spans="1:10" ht="14" x14ac:dyDescent="0.3">
      <c r="A391" s="400"/>
      <c r="B391" s="191"/>
      <c r="C391" s="427" t="s">
        <v>680</v>
      </c>
      <c r="D391" s="241"/>
      <c r="E391" s="190"/>
      <c r="F391" s="190"/>
      <c r="G391" s="190"/>
      <c r="H391" s="190"/>
      <c r="I391" s="190"/>
      <c r="J391" s="190"/>
    </row>
    <row r="392" spans="1:10" ht="14" x14ac:dyDescent="0.3">
      <c r="A392" s="400" t="s">
        <v>450</v>
      </c>
      <c r="B392" s="191">
        <v>83</v>
      </c>
      <c r="C392" s="401" t="s">
        <v>667</v>
      </c>
      <c r="D392" s="241"/>
      <c r="E392" s="190"/>
      <c r="F392" s="190"/>
      <c r="G392" s="190"/>
      <c r="H392" s="190"/>
      <c r="I392" s="190"/>
      <c r="J392" s="190"/>
    </row>
    <row r="393" spans="1:10" ht="14" x14ac:dyDescent="0.3">
      <c r="A393" s="400"/>
      <c r="B393" s="191"/>
      <c r="C393" s="402" t="s">
        <v>668</v>
      </c>
      <c r="D393" s="241"/>
      <c r="E393" s="190"/>
      <c r="F393" s="190"/>
      <c r="G393" s="190"/>
      <c r="H393" s="190"/>
      <c r="I393" s="190"/>
      <c r="J393" s="190"/>
    </row>
    <row r="394" spans="1:10" ht="14" x14ac:dyDescent="0.3">
      <c r="A394" s="400"/>
      <c r="B394" s="191"/>
      <c r="C394" s="430" t="s">
        <v>717</v>
      </c>
      <c r="D394" s="241"/>
      <c r="E394" s="190"/>
      <c r="F394" s="190"/>
      <c r="G394" s="190"/>
      <c r="H394" s="190"/>
      <c r="I394" s="190"/>
      <c r="J394" s="190"/>
    </row>
    <row r="395" spans="1:10" ht="14" x14ac:dyDescent="0.3">
      <c r="A395" s="400"/>
      <c r="B395" s="191"/>
      <c r="C395" s="430" t="s">
        <v>718</v>
      </c>
      <c r="D395" s="241"/>
      <c r="E395" s="190"/>
      <c r="F395" s="190"/>
      <c r="G395" s="190"/>
      <c r="H395" s="190"/>
      <c r="I395" s="190"/>
      <c r="J395" s="190"/>
    </row>
    <row r="396" spans="1:10" ht="14" x14ac:dyDescent="0.3">
      <c r="A396" s="400"/>
      <c r="B396" s="191"/>
      <c r="C396" s="430" t="s">
        <v>719</v>
      </c>
      <c r="D396" s="241"/>
      <c r="E396" s="190"/>
      <c r="F396" s="190"/>
      <c r="G396" s="190"/>
      <c r="H396" s="190"/>
      <c r="I396" s="190"/>
      <c r="J396" s="190"/>
    </row>
    <row r="397" spans="1:10" ht="14" x14ac:dyDescent="0.3">
      <c r="A397" s="400"/>
      <c r="B397" s="191"/>
      <c r="C397" s="401" t="s">
        <v>677</v>
      </c>
      <c r="D397" s="241"/>
      <c r="E397" s="190"/>
      <c r="F397" s="190"/>
      <c r="G397" s="190"/>
      <c r="H397" s="190"/>
      <c r="I397" s="190"/>
      <c r="J397" s="190"/>
    </row>
    <row r="398" spans="1:10" ht="14" x14ac:dyDescent="0.3">
      <c r="A398" s="400"/>
      <c r="B398" s="191"/>
      <c r="C398" s="401" t="s">
        <v>675</v>
      </c>
      <c r="D398" s="241"/>
      <c r="E398" s="190"/>
      <c r="F398" s="190"/>
      <c r="G398" s="190"/>
      <c r="H398" s="190"/>
      <c r="I398" s="190"/>
      <c r="J398" s="190"/>
    </row>
    <row r="399" spans="1:10" ht="14" x14ac:dyDescent="0.3">
      <c r="A399" s="400"/>
      <c r="B399" s="191"/>
      <c r="C399" s="427" t="s">
        <v>681</v>
      </c>
      <c r="D399" s="241"/>
      <c r="E399" s="190"/>
      <c r="F399" s="190"/>
      <c r="G399" s="190"/>
      <c r="H399" s="190"/>
      <c r="I399" s="190"/>
      <c r="J399" s="190"/>
    </row>
    <row r="400" spans="1:10" ht="14" x14ac:dyDescent="0.3">
      <c r="A400" s="410" t="s">
        <v>615</v>
      </c>
      <c r="B400" s="191">
        <v>84</v>
      </c>
      <c r="C400" s="401" t="s">
        <v>667</v>
      </c>
      <c r="D400" s="241"/>
      <c r="E400" s="190"/>
      <c r="F400" s="190"/>
      <c r="G400" s="190"/>
      <c r="H400" s="190"/>
      <c r="I400" s="190"/>
      <c r="J400" s="190"/>
    </row>
    <row r="401" spans="1:10" ht="14" x14ac:dyDescent="0.3">
      <c r="A401" s="400"/>
      <c r="B401" s="191"/>
      <c r="C401" s="402" t="s">
        <v>668</v>
      </c>
      <c r="D401" s="241"/>
      <c r="E401" s="190"/>
      <c r="F401" s="190"/>
      <c r="G401" s="190"/>
      <c r="H401" s="190"/>
      <c r="I401" s="190"/>
      <c r="J401" s="190"/>
    </row>
    <row r="402" spans="1:10" ht="14" x14ac:dyDescent="0.3">
      <c r="A402" s="400"/>
      <c r="B402" s="191"/>
      <c r="C402" s="430" t="s">
        <v>676</v>
      </c>
      <c r="D402" s="241"/>
      <c r="E402" s="190"/>
      <c r="F402" s="190"/>
      <c r="G402" s="190"/>
      <c r="H402" s="190"/>
      <c r="I402" s="190"/>
      <c r="J402" s="190"/>
    </row>
    <row r="403" spans="1:10" ht="14" x14ac:dyDescent="0.3">
      <c r="A403" s="400"/>
      <c r="B403" s="191"/>
      <c r="C403" s="430" t="s">
        <v>677</v>
      </c>
      <c r="D403" s="241"/>
      <c r="E403" s="190"/>
      <c r="F403" s="190"/>
      <c r="G403" s="190"/>
      <c r="H403" s="190"/>
      <c r="I403" s="190"/>
      <c r="J403" s="190"/>
    </row>
    <row r="404" spans="1:10" ht="14" x14ac:dyDescent="0.3">
      <c r="A404" s="400"/>
      <c r="B404" s="191"/>
      <c r="C404" s="430" t="s">
        <v>697</v>
      </c>
      <c r="D404" s="241"/>
      <c r="E404" s="190"/>
      <c r="F404" s="190"/>
      <c r="G404" s="190"/>
      <c r="H404" s="190"/>
      <c r="I404" s="190"/>
      <c r="J404" s="190"/>
    </row>
    <row r="405" spans="1:10" ht="23" x14ac:dyDescent="0.3">
      <c r="A405" s="398" t="s">
        <v>617</v>
      </c>
      <c r="B405" s="191">
        <v>85</v>
      </c>
      <c r="C405" s="430" t="s">
        <v>717</v>
      </c>
      <c r="D405" s="241"/>
      <c r="E405" s="190"/>
      <c r="F405" s="190"/>
      <c r="G405" s="190"/>
      <c r="H405" s="190"/>
      <c r="I405" s="190"/>
      <c r="J405" s="190"/>
    </row>
    <row r="406" spans="1:10" ht="14" x14ac:dyDescent="0.3">
      <c r="A406" s="400"/>
      <c r="B406" s="191"/>
      <c r="C406" s="430" t="s">
        <v>718</v>
      </c>
      <c r="D406" s="241"/>
      <c r="E406" s="190"/>
      <c r="F406" s="190"/>
      <c r="G406" s="190"/>
      <c r="H406" s="190"/>
      <c r="I406" s="190"/>
      <c r="J406" s="190"/>
    </row>
    <row r="407" spans="1:10" ht="14" x14ac:dyDescent="0.3">
      <c r="A407" s="400"/>
      <c r="B407" s="191"/>
      <c r="C407" s="430" t="s">
        <v>719</v>
      </c>
      <c r="D407" s="241"/>
      <c r="E407" s="190"/>
      <c r="F407" s="190"/>
      <c r="G407" s="190"/>
      <c r="H407" s="190"/>
      <c r="I407" s="190"/>
      <c r="J407" s="190"/>
    </row>
    <row r="408" spans="1:10" ht="14" x14ac:dyDescent="0.3">
      <c r="A408" s="415" t="s">
        <v>616</v>
      </c>
      <c r="B408" s="191">
        <v>86</v>
      </c>
      <c r="C408" s="401" t="s">
        <v>695</v>
      </c>
      <c r="D408" s="241"/>
      <c r="E408" s="190"/>
      <c r="F408" s="190"/>
      <c r="G408" s="190"/>
      <c r="H408" s="190"/>
      <c r="I408" s="190"/>
      <c r="J408" s="190"/>
    </row>
    <row r="409" spans="1:10" ht="14" x14ac:dyDescent="0.3">
      <c r="A409" s="408" t="s">
        <v>618</v>
      </c>
      <c r="B409" s="191">
        <v>87</v>
      </c>
      <c r="C409" s="401" t="s">
        <v>695</v>
      </c>
      <c r="D409" s="241"/>
      <c r="E409" s="190"/>
      <c r="F409" s="190"/>
      <c r="G409" s="190"/>
      <c r="H409" s="190"/>
      <c r="I409" s="190"/>
      <c r="J409" s="190"/>
    </row>
    <row r="410" spans="1:10" ht="13" x14ac:dyDescent="0.3">
      <c r="A410" s="438" t="s">
        <v>619</v>
      </c>
      <c r="B410" s="439">
        <v>88</v>
      </c>
      <c r="C410" s="240"/>
      <c r="D410" s="241"/>
      <c r="E410" s="190"/>
      <c r="F410" s="190"/>
      <c r="G410" s="190"/>
      <c r="H410" s="190"/>
      <c r="I410" s="190"/>
      <c r="J410" s="190"/>
    </row>
    <row r="411" spans="1:10" ht="14" x14ac:dyDescent="0.3">
      <c r="A411" s="398" t="s">
        <v>620</v>
      </c>
      <c r="B411" s="191">
        <v>91</v>
      </c>
      <c r="C411" s="401" t="s">
        <v>667</v>
      </c>
      <c r="D411" s="241"/>
      <c r="E411" s="190"/>
      <c r="F411" s="190"/>
      <c r="G411" s="190"/>
      <c r="H411" s="190"/>
      <c r="I411" s="190"/>
      <c r="J411" s="190"/>
    </row>
    <row r="412" spans="1:10" ht="14" x14ac:dyDescent="0.3">
      <c r="A412" s="400"/>
      <c r="B412" s="191"/>
      <c r="C412" s="402" t="s">
        <v>668</v>
      </c>
      <c r="D412" s="241"/>
      <c r="E412" s="190"/>
      <c r="F412" s="190"/>
      <c r="G412" s="190"/>
      <c r="H412" s="190"/>
      <c r="I412" s="190"/>
      <c r="J412" s="190"/>
    </row>
    <row r="413" spans="1:10" ht="14" x14ac:dyDescent="0.3">
      <c r="A413" s="400"/>
      <c r="B413" s="191"/>
      <c r="C413" s="401" t="s">
        <v>690</v>
      </c>
      <c r="D413" s="241"/>
      <c r="E413" s="190"/>
      <c r="F413" s="190"/>
      <c r="G413" s="190"/>
      <c r="H413" s="190"/>
      <c r="I413" s="190"/>
      <c r="J413" s="190"/>
    </row>
    <row r="414" spans="1:10" ht="14" x14ac:dyDescent="0.3">
      <c r="A414" s="400"/>
      <c r="B414" s="191"/>
      <c r="C414" s="401" t="s">
        <v>726</v>
      </c>
      <c r="D414" s="241"/>
      <c r="E414" s="190"/>
      <c r="F414" s="190"/>
      <c r="G414" s="190"/>
      <c r="H414" s="190"/>
      <c r="I414" s="190"/>
      <c r="J414" s="190"/>
    </row>
    <row r="415" spans="1:10" ht="14" x14ac:dyDescent="0.3">
      <c r="A415" s="400"/>
      <c r="B415" s="191"/>
      <c r="C415" s="401" t="s">
        <v>727</v>
      </c>
      <c r="D415" s="241"/>
      <c r="E415" s="190"/>
      <c r="F415" s="190"/>
      <c r="G415" s="190"/>
      <c r="H415" s="190"/>
      <c r="I415" s="190"/>
      <c r="J415" s="190"/>
    </row>
    <row r="416" spans="1:10" ht="14" x14ac:dyDescent="0.3">
      <c r="A416" s="400"/>
      <c r="B416" s="191"/>
      <c r="C416" s="401" t="s">
        <v>728</v>
      </c>
      <c r="D416" s="241"/>
      <c r="E416" s="190"/>
      <c r="F416" s="190"/>
      <c r="G416" s="190"/>
      <c r="H416" s="190"/>
      <c r="I416" s="190"/>
      <c r="J416" s="190"/>
    </row>
    <row r="417" spans="1:10" ht="23" x14ac:dyDescent="0.3">
      <c r="A417" s="417" t="s">
        <v>621</v>
      </c>
      <c r="B417" s="191"/>
      <c r="C417" s="240"/>
      <c r="D417" s="241"/>
      <c r="E417" s="190"/>
      <c r="F417" s="190"/>
      <c r="G417" s="190"/>
      <c r="H417" s="190"/>
      <c r="I417" s="190"/>
      <c r="J417" s="190"/>
    </row>
    <row r="418" spans="1:10" ht="14" x14ac:dyDescent="0.3">
      <c r="A418" s="408" t="s">
        <v>624</v>
      </c>
      <c r="B418" s="394">
        <v>92</v>
      </c>
      <c r="C418" s="401" t="s">
        <v>667</v>
      </c>
      <c r="D418" s="241"/>
      <c r="E418" s="190"/>
      <c r="F418" s="190"/>
      <c r="G418" s="190"/>
      <c r="H418" s="190"/>
      <c r="I418" s="190"/>
      <c r="J418" s="190"/>
    </row>
    <row r="419" spans="1:10" ht="14" x14ac:dyDescent="0.3">
      <c r="A419" s="418"/>
      <c r="B419" s="394"/>
      <c r="C419" s="402" t="s">
        <v>668</v>
      </c>
      <c r="D419" s="241"/>
      <c r="E419" s="192"/>
      <c r="F419" s="190"/>
      <c r="G419" s="190"/>
      <c r="H419" s="190"/>
      <c r="I419" s="190"/>
      <c r="J419" s="190"/>
    </row>
    <row r="420" spans="1:10" ht="14" x14ac:dyDescent="0.3">
      <c r="A420" s="418"/>
      <c r="B420" s="394"/>
      <c r="C420" s="401" t="s">
        <v>726</v>
      </c>
      <c r="D420" s="241"/>
      <c r="E420" s="192"/>
      <c r="F420" s="190"/>
      <c r="G420" s="190"/>
      <c r="H420" s="190"/>
      <c r="I420" s="190"/>
      <c r="J420" s="190"/>
    </row>
    <row r="421" spans="1:10" ht="14" x14ac:dyDescent="0.3">
      <c r="A421" s="418"/>
      <c r="B421" s="394"/>
      <c r="C421" s="401" t="s">
        <v>727</v>
      </c>
      <c r="D421" s="241"/>
      <c r="E421" s="192"/>
      <c r="F421" s="190"/>
      <c r="G421" s="190"/>
      <c r="H421" s="190"/>
      <c r="I421" s="190"/>
      <c r="J421" s="190"/>
    </row>
    <row r="422" spans="1:10" ht="14" x14ac:dyDescent="0.3">
      <c r="A422" s="409"/>
      <c r="B422" s="115"/>
      <c r="C422" s="401" t="s">
        <v>728</v>
      </c>
      <c r="D422" s="241"/>
      <c r="E422" s="190"/>
      <c r="F422" s="190"/>
      <c r="G422" s="190"/>
      <c r="H422" s="190"/>
      <c r="I422" s="190"/>
      <c r="J422" s="190"/>
    </row>
    <row r="423" spans="1:10" ht="14" x14ac:dyDescent="0.3">
      <c r="A423" s="398" t="s">
        <v>625</v>
      </c>
      <c r="B423" s="394">
        <v>93</v>
      </c>
      <c r="C423" s="401" t="s">
        <v>667</v>
      </c>
      <c r="D423" s="241"/>
      <c r="E423" s="192"/>
      <c r="F423" s="190"/>
      <c r="G423" s="190"/>
      <c r="H423" s="190"/>
      <c r="I423" s="190"/>
      <c r="J423" s="190"/>
    </row>
    <row r="424" spans="1:10" ht="14" x14ac:dyDescent="0.3">
      <c r="A424" s="418"/>
      <c r="B424" s="394"/>
      <c r="C424" s="402" t="s">
        <v>668</v>
      </c>
      <c r="D424" s="241"/>
      <c r="E424" s="192"/>
      <c r="F424" s="190"/>
      <c r="G424" s="190"/>
      <c r="H424" s="190"/>
      <c r="I424" s="190"/>
      <c r="J424" s="190"/>
    </row>
    <row r="425" spans="1:10" ht="14" x14ac:dyDescent="0.3">
      <c r="A425" s="398" t="s">
        <v>626</v>
      </c>
      <c r="B425" s="394">
        <v>95</v>
      </c>
      <c r="C425" s="430" t="s">
        <v>667</v>
      </c>
      <c r="D425" s="241"/>
      <c r="E425" s="190"/>
      <c r="F425" s="190"/>
      <c r="G425" s="190"/>
      <c r="H425" s="190"/>
      <c r="I425" s="190"/>
      <c r="J425" s="190"/>
    </row>
    <row r="426" spans="1:10" ht="14" x14ac:dyDescent="0.3">
      <c r="A426" s="418"/>
      <c r="B426" s="394"/>
      <c r="C426" s="402" t="s">
        <v>668</v>
      </c>
      <c r="D426" s="241"/>
      <c r="E426" s="192"/>
      <c r="F426" s="190"/>
      <c r="G426" s="190"/>
      <c r="H426" s="190"/>
      <c r="I426" s="190"/>
      <c r="J426" s="190"/>
    </row>
    <row r="427" spans="1:10" ht="14" x14ac:dyDescent="0.3">
      <c r="A427" s="418"/>
      <c r="B427" s="394"/>
      <c r="C427" s="430" t="s">
        <v>703</v>
      </c>
      <c r="D427" s="241"/>
      <c r="E427" s="192"/>
      <c r="F427" s="190"/>
      <c r="G427" s="190"/>
      <c r="H427" s="190"/>
      <c r="I427" s="190"/>
      <c r="J427" s="190"/>
    </row>
    <row r="428" spans="1:10" ht="14" x14ac:dyDescent="0.3">
      <c r="A428" s="418"/>
      <c r="B428" s="394"/>
      <c r="C428" s="430" t="s">
        <v>708</v>
      </c>
      <c r="D428" s="241"/>
      <c r="E428" s="192"/>
      <c r="F428" s="190"/>
      <c r="G428" s="190"/>
      <c r="H428" s="190"/>
      <c r="I428" s="190"/>
      <c r="J428" s="190"/>
    </row>
    <row r="429" spans="1:10" ht="14" x14ac:dyDescent="0.3">
      <c r="A429" s="418"/>
      <c r="B429" s="394"/>
      <c r="C429" s="430" t="s">
        <v>712</v>
      </c>
      <c r="D429" s="241"/>
      <c r="E429" s="192"/>
      <c r="F429" s="190"/>
      <c r="G429" s="190"/>
      <c r="H429" s="190"/>
      <c r="I429" s="190"/>
      <c r="J429" s="190"/>
    </row>
    <row r="430" spans="1:10" ht="23" x14ac:dyDescent="0.3">
      <c r="A430" s="396" t="s">
        <v>627</v>
      </c>
      <c r="B430" s="394">
        <v>96</v>
      </c>
      <c r="C430" s="401" t="s">
        <v>667</v>
      </c>
      <c r="D430" s="241"/>
      <c r="E430" s="190"/>
      <c r="F430" s="190"/>
      <c r="G430" s="190"/>
      <c r="H430" s="190"/>
      <c r="I430" s="190"/>
      <c r="J430" s="190"/>
    </row>
    <row r="431" spans="1:10" ht="14" x14ac:dyDescent="0.3">
      <c r="A431" s="418"/>
      <c r="B431" s="394"/>
      <c r="C431" s="402" t="s">
        <v>668</v>
      </c>
      <c r="D431" s="241"/>
      <c r="E431" s="192"/>
      <c r="F431" s="190"/>
      <c r="G431" s="190"/>
      <c r="H431" s="190"/>
      <c r="I431" s="190"/>
      <c r="J431" s="190"/>
    </row>
    <row r="432" spans="1:10" ht="14" x14ac:dyDescent="0.3">
      <c r="A432" s="418"/>
      <c r="B432" s="394"/>
      <c r="C432" s="430" t="s">
        <v>703</v>
      </c>
      <c r="D432" s="241"/>
      <c r="E432" s="192"/>
      <c r="F432" s="190"/>
      <c r="G432" s="190"/>
      <c r="H432" s="190"/>
      <c r="I432" s="190"/>
      <c r="J432" s="190"/>
    </row>
    <row r="433" spans="1:10" ht="14" x14ac:dyDescent="0.3">
      <c r="A433" s="418"/>
      <c r="B433" s="394"/>
      <c r="C433" s="430" t="s">
        <v>708</v>
      </c>
      <c r="D433" s="241"/>
      <c r="E433" s="192"/>
      <c r="F433" s="190"/>
      <c r="G433" s="190"/>
      <c r="H433" s="190"/>
      <c r="I433" s="190"/>
      <c r="J433" s="190"/>
    </row>
    <row r="434" spans="1:10" ht="14" x14ac:dyDescent="0.3">
      <c r="A434" s="418"/>
      <c r="B434" s="394"/>
      <c r="C434" s="430" t="s">
        <v>712</v>
      </c>
      <c r="D434" s="241"/>
      <c r="E434" s="192"/>
      <c r="F434" s="190"/>
      <c r="G434" s="190"/>
      <c r="H434" s="190"/>
      <c r="I434" s="190"/>
      <c r="J434" s="190"/>
    </row>
    <row r="435" spans="1:10" ht="14" x14ac:dyDescent="0.3">
      <c r="A435" s="409"/>
      <c r="B435" s="115"/>
      <c r="C435" s="401" t="s">
        <v>676</v>
      </c>
      <c r="D435" s="241"/>
      <c r="E435" s="190"/>
      <c r="F435" s="190"/>
      <c r="G435" s="190"/>
      <c r="H435" s="190"/>
      <c r="I435" s="190"/>
      <c r="J435" s="190"/>
    </row>
    <row r="436" spans="1:10" ht="23" x14ac:dyDescent="0.3">
      <c r="A436" s="397" t="s">
        <v>628</v>
      </c>
      <c r="B436" s="394">
        <v>97</v>
      </c>
      <c r="C436" s="401" t="s">
        <v>667</v>
      </c>
      <c r="D436" s="241"/>
      <c r="E436" s="192"/>
      <c r="F436" s="190"/>
      <c r="G436" s="190"/>
      <c r="H436" s="190"/>
      <c r="I436" s="190"/>
      <c r="J436" s="190"/>
    </row>
    <row r="437" spans="1:10" ht="14" x14ac:dyDescent="0.3">
      <c r="A437" s="416"/>
      <c r="B437" s="394"/>
      <c r="C437" s="402" t="s">
        <v>668</v>
      </c>
      <c r="D437" s="241"/>
      <c r="E437" s="192"/>
      <c r="F437" s="190"/>
      <c r="G437" s="190"/>
      <c r="H437" s="190"/>
      <c r="I437" s="190"/>
      <c r="J437" s="190"/>
    </row>
    <row r="438" spans="1:10" ht="14" x14ac:dyDescent="0.3">
      <c r="A438" s="416"/>
      <c r="B438" s="394"/>
      <c r="C438" s="430" t="s">
        <v>703</v>
      </c>
      <c r="D438" s="241"/>
      <c r="E438" s="192"/>
      <c r="F438" s="190"/>
      <c r="G438" s="190"/>
      <c r="H438" s="190"/>
      <c r="I438" s="190"/>
      <c r="J438" s="190"/>
    </row>
    <row r="439" spans="1:10" ht="14" x14ac:dyDescent="0.3">
      <c r="A439" s="416"/>
      <c r="B439" s="394"/>
      <c r="C439" s="430" t="s">
        <v>708</v>
      </c>
      <c r="D439" s="241"/>
      <c r="E439" s="192"/>
      <c r="F439" s="190"/>
      <c r="G439" s="190"/>
      <c r="H439" s="190"/>
      <c r="I439" s="190"/>
      <c r="J439" s="190"/>
    </row>
    <row r="440" spans="1:10" ht="14" x14ac:dyDescent="0.3">
      <c r="A440" s="416"/>
      <c r="B440" s="442"/>
      <c r="C440" s="430" t="s">
        <v>712</v>
      </c>
      <c r="D440" s="241"/>
      <c r="E440" s="192"/>
      <c r="F440" s="190"/>
      <c r="G440" s="190"/>
      <c r="H440" s="190"/>
      <c r="I440" s="190"/>
      <c r="J440" s="190"/>
    </row>
    <row r="441" spans="1:10" ht="14" x14ac:dyDescent="0.3">
      <c r="A441" s="416"/>
      <c r="B441" s="394"/>
      <c r="C441" s="403" t="s">
        <v>676</v>
      </c>
      <c r="D441" s="241"/>
      <c r="E441" s="192"/>
      <c r="F441" s="190"/>
      <c r="G441" s="190"/>
      <c r="H441" s="190"/>
      <c r="I441" s="190"/>
      <c r="J441" s="190"/>
    </row>
    <row r="442" spans="1:10" ht="14" x14ac:dyDescent="0.3">
      <c r="A442" s="416"/>
      <c r="B442" s="394"/>
      <c r="C442" s="441" t="s">
        <v>707</v>
      </c>
      <c r="D442" s="241"/>
      <c r="E442" s="192"/>
      <c r="F442" s="190"/>
      <c r="G442" s="190"/>
      <c r="H442" s="190"/>
      <c r="I442" s="190"/>
      <c r="J442" s="190"/>
    </row>
    <row r="443" spans="1:10" ht="14" x14ac:dyDescent="0.3">
      <c r="A443" s="411"/>
      <c r="B443" s="192"/>
      <c r="C443" s="441" t="s">
        <v>716</v>
      </c>
      <c r="D443" s="241"/>
      <c r="E443" s="190"/>
      <c r="F443" s="190"/>
      <c r="G443" s="190"/>
      <c r="H443" s="190"/>
      <c r="I443" s="190"/>
      <c r="J443" s="190"/>
    </row>
    <row r="444" spans="1:10" ht="23" x14ac:dyDescent="0.3">
      <c r="A444" s="408" t="s">
        <v>629</v>
      </c>
      <c r="B444" s="470">
        <v>98</v>
      </c>
      <c r="C444" s="430" t="s">
        <v>667</v>
      </c>
      <c r="D444" s="241"/>
      <c r="E444" s="192"/>
      <c r="F444" s="190"/>
      <c r="G444" s="190"/>
      <c r="H444" s="190"/>
      <c r="I444" s="190"/>
      <c r="J444" s="190"/>
    </row>
    <row r="445" spans="1:10" ht="14" x14ac:dyDescent="0.3">
      <c r="A445" s="418"/>
      <c r="B445" s="470"/>
      <c r="C445" s="402" t="s">
        <v>668</v>
      </c>
      <c r="D445" s="241"/>
      <c r="E445" s="192"/>
      <c r="F445" s="190"/>
      <c r="G445" s="190"/>
      <c r="H445" s="190"/>
      <c r="I445" s="190"/>
      <c r="J445" s="190"/>
    </row>
    <row r="446" spans="1:10" ht="14" x14ac:dyDescent="0.3">
      <c r="A446" s="418"/>
      <c r="B446" s="470"/>
      <c r="C446" s="430" t="s">
        <v>703</v>
      </c>
      <c r="D446" s="241"/>
      <c r="E446" s="192"/>
      <c r="F446" s="190"/>
      <c r="G446" s="190"/>
      <c r="H446" s="190"/>
      <c r="I446" s="190"/>
      <c r="J446" s="190"/>
    </row>
    <row r="447" spans="1:10" ht="14" x14ac:dyDescent="0.3">
      <c r="A447" s="418"/>
      <c r="B447" s="470"/>
      <c r="C447" s="430" t="s">
        <v>708</v>
      </c>
      <c r="D447" s="241"/>
      <c r="E447" s="192"/>
      <c r="F447" s="190"/>
      <c r="G447" s="190"/>
      <c r="H447" s="190"/>
      <c r="I447" s="190"/>
      <c r="J447" s="190"/>
    </row>
    <row r="448" spans="1:10" ht="14" x14ac:dyDescent="0.3">
      <c r="A448" s="418"/>
      <c r="B448" s="394"/>
      <c r="C448" s="430" t="s">
        <v>712</v>
      </c>
      <c r="D448" s="241"/>
      <c r="E448" s="192"/>
      <c r="F448" s="190"/>
      <c r="G448" s="190"/>
      <c r="H448" s="190"/>
      <c r="I448" s="190"/>
      <c r="J448" s="190"/>
    </row>
    <row r="449" spans="1:10" ht="14" x14ac:dyDescent="0.3">
      <c r="A449" s="418"/>
      <c r="B449" s="394"/>
      <c r="C449" s="431" t="s">
        <v>680</v>
      </c>
      <c r="D449" s="241"/>
      <c r="E449" s="192"/>
      <c r="F449" s="190"/>
      <c r="G449" s="190"/>
      <c r="H449" s="190"/>
      <c r="I449" s="190"/>
      <c r="J449" s="190"/>
    </row>
    <row r="450" spans="1:10" ht="14" x14ac:dyDescent="0.3">
      <c r="A450" s="398" t="s">
        <v>630</v>
      </c>
      <c r="B450" s="394">
        <v>99</v>
      </c>
      <c r="C450" s="401" t="s">
        <v>667</v>
      </c>
      <c r="D450" s="241"/>
      <c r="E450" s="190"/>
      <c r="F450" s="190"/>
      <c r="G450" s="190"/>
      <c r="H450" s="190"/>
      <c r="I450" s="190"/>
      <c r="J450" s="190"/>
    </row>
    <row r="451" spans="1:10" ht="14" x14ac:dyDescent="0.3">
      <c r="A451" s="418"/>
      <c r="B451" s="394"/>
      <c r="C451" s="402" t="s">
        <v>668</v>
      </c>
      <c r="D451" s="241"/>
      <c r="E451" s="190"/>
      <c r="F451" s="190"/>
      <c r="G451" s="190"/>
      <c r="H451" s="190"/>
      <c r="I451" s="190"/>
      <c r="J451" s="190"/>
    </row>
    <row r="452" spans="1:10" ht="14" x14ac:dyDescent="0.3">
      <c r="A452" s="418"/>
      <c r="B452" s="394"/>
      <c r="C452" s="430" t="s">
        <v>703</v>
      </c>
      <c r="D452" s="241"/>
      <c r="E452" s="190"/>
      <c r="F452" s="190"/>
      <c r="G452" s="190"/>
      <c r="H452" s="190"/>
      <c r="I452" s="190"/>
      <c r="J452" s="190"/>
    </row>
    <row r="453" spans="1:10" ht="14" x14ac:dyDescent="0.3">
      <c r="A453" s="418"/>
      <c r="B453" s="394"/>
      <c r="C453" s="430" t="s">
        <v>708</v>
      </c>
      <c r="D453" s="241"/>
      <c r="E453" s="190"/>
      <c r="F453" s="190"/>
      <c r="G453" s="190"/>
      <c r="H453" s="190"/>
      <c r="I453" s="190"/>
      <c r="J453" s="190"/>
    </row>
    <row r="454" spans="1:10" ht="14" x14ac:dyDescent="0.3">
      <c r="A454" s="418"/>
      <c r="B454" s="394"/>
      <c r="C454" s="430" t="s">
        <v>712</v>
      </c>
      <c r="D454" s="241"/>
      <c r="E454" s="190"/>
      <c r="F454" s="190"/>
      <c r="G454" s="190"/>
      <c r="H454" s="190"/>
      <c r="I454" s="190"/>
      <c r="J454" s="190"/>
    </row>
    <row r="455" spans="1:10" ht="14" x14ac:dyDescent="0.3">
      <c r="A455" s="418"/>
      <c r="B455" s="394"/>
      <c r="C455" s="402" t="s">
        <v>676</v>
      </c>
      <c r="D455" s="241"/>
      <c r="E455" s="190"/>
      <c r="F455" s="190"/>
      <c r="G455" s="190"/>
      <c r="H455" s="190"/>
      <c r="I455" s="190"/>
      <c r="J455" s="190"/>
    </row>
    <row r="456" spans="1:10" ht="14" x14ac:dyDescent="0.3">
      <c r="A456" s="418"/>
      <c r="B456" s="394"/>
      <c r="C456" s="402" t="s">
        <v>669</v>
      </c>
      <c r="D456" s="241"/>
      <c r="E456" s="192"/>
      <c r="F456" s="190"/>
      <c r="G456" s="190"/>
      <c r="H456" s="190"/>
      <c r="I456" s="190"/>
      <c r="J456" s="190"/>
    </row>
    <row r="457" spans="1:10" ht="14" x14ac:dyDescent="0.3">
      <c r="A457" s="418"/>
      <c r="B457" s="394"/>
      <c r="C457" s="427" t="s">
        <v>680</v>
      </c>
      <c r="D457" s="241"/>
      <c r="E457" s="192"/>
      <c r="F457" s="190"/>
      <c r="G457" s="190"/>
      <c r="H457" s="190"/>
      <c r="I457" s="190"/>
      <c r="J457" s="190"/>
    </row>
    <row r="458" spans="1:10" ht="14" x14ac:dyDescent="0.3">
      <c r="A458" s="418" t="s">
        <v>631</v>
      </c>
      <c r="B458" s="394">
        <v>100</v>
      </c>
      <c r="C458" s="401" t="s">
        <v>667</v>
      </c>
      <c r="D458" s="241"/>
      <c r="E458" s="190"/>
      <c r="F458" s="190"/>
      <c r="G458" s="190"/>
      <c r="H458" s="190"/>
      <c r="I458" s="190"/>
      <c r="J458" s="190"/>
    </row>
    <row r="459" spans="1:10" ht="14" x14ac:dyDescent="0.3">
      <c r="A459" s="418"/>
      <c r="B459" s="394"/>
      <c r="C459" s="402" t="s">
        <v>668</v>
      </c>
      <c r="D459" s="241"/>
      <c r="E459" s="192"/>
      <c r="F459" s="190"/>
      <c r="G459" s="190"/>
      <c r="H459" s="190"/>
      <c r="I459" s="190"/>
      <c r="J459" s="190"/>
    </row>
    <row r="460" spans="1:10" ht="14" x14ac:dyDescent="0.3">
      <c r="A460" s="418"/>
      <c r="B460" s="394"/>
      <c r="C460" s="401" t="s">
        <v>698</v>
      </c>
      <c r="D460" s="241"/>
      <c r="E460" s="192"/>
      <c r="F460" s="190"/>
      <c r="G460" s="190"/>
      <c r="H460" s="190"/>
      <c r="I460" s="190"/>
      <c r="J460" s="190"/>
    </row>
    <row r="461" spans="1:10" ht="14" x14ac:dyDescent="0.3">
      <c r="A461" s="418"/>
      <c r="B461" s="394"/>
      <c r="C461" s="401" t="s">
        <v>690</v>
      </c>
      <c r="D461" s="241"/>
      <c r="E461" s="192"/>
      <c r="F461" s="190"/>
      <c r="G461" s="190"/>
      <c r="H461" s="190"/>
      <c r="I461" s="190"/>
      <c r="J461" s="190"/>
    </row>
    <row r="462" spans="1:10" ht="14" x14ac:dyDescent="0.3">
      <c r="A462" s="398" t="s">
        <v>632</v>
      </c>
      <c r="B462" s="394">
        <v>101</v>
      </c>
      <c r="C462" s="401" t="s">
        <v>667</v>
      </c>
      <c r="D462" s="241"/>
      <c r="E462" s="190"/>
      <c r="F462" s="190"/>
      <c r="G462" s="190"/>
      <c r="H462" s="190"/>
      <c r="I462" s="190"/>
      <c r="J462" s="190"/>
    </row>
    <row r="463" spans="1:10" ht="14" x14ac:dyDescent="0.3">
      <c r="A463" s="418"/>
      <c r="B463" s="394"/>
      <c r="C463" s="402" t="s">
        <v>668</v>
      </c>
      <c r="D463" s="241"/>
      <c r="E463" s="192"/>
      <c r="F463" s="190"/>
      <c r="G463" s="190"/>
      <c r="H463" s="190"/>
      <c r="I463" s="190"/>
      <c r="J463" s="190"/>
    </row>
    <row r="464" spans="1:10" ht="14" x14ac:dyDescent="0.3">
      <c r="A464" s="418" t="s">
        <v>633</v>
      </c>
      <c r="B464" s="394">
        <v>102</v>
      </c>
      <c r="C464" s="401" t="s">
        <v>667</v>
      </c>
      <c r="D464" s="241"/>
      <c r="E464" s="190"/>
      <c r="F464" s="190"/>
      <c r="G464" s="190"/>
      <c r="H464" s="190"/>
      <c r="I464" s="190"/>
      <c r="J464" s="190"/>
    </row>
    <row r="465" spans="1:10" ht="14" x14ac:dyDescent="0.3">
      <c r="A465" s="418"/>
      <c r="B465" s="394"/>
      <c r="C465" s="402" t="s">
        <v>668</v>
      </c>
      <c r="D465" s="241"/>
      <c r="E465" s="192"/>
      <c r="F465" s="190"/>
      <c r="G465" s="190"/>
      <c r="H465" s="190"/>
      <c r="I465" s="190"/>
      <c r="J465" s="190"/>
    </row>
    <row r="466" spans="1:10" ht="14" x14ac:dyDescent="0.3">
      <c r="A466" s="418"/>
      <c r="B466" s="394"/>
      <c r="C466" s="401" t="s">
        <v>736</v>
      </c>
      <c r="D466" s="241"/>
      <c r="E466" s="192"/>
      <c r="F466" s="190"/>
      <c r="G466" s="190"/>
      <c r="H466" s="190"/>
      <c r="I466" s="190"/>
      <c r="J466" s="190"/>
    </row>
    <row r="467" spans="1:10" ht="14" x14ac:dyDescent="0.3">
      <c r="A467" s="418"/>
      <c r="B467" s="394"/>
      <c r="C467" s="401" t="s">
        <v>737</v>
      </c>
      <c r="D467" s="241"/>
      <c r="E467" s="192"/>
      <c r="F467" s="190"/>
      <c r="G467" s="190"/>
      <c r="H467" s="190"/>
      <c r="I467" s="190"/>
      <c r="J467" s="190"/>
    </row>
    <row r="468" spans="1:10" ht="14" x14ac:dyDescent="0.3">
      <c r="A468" s="418"/>
      <c r="B468" s="394"/>
      <c r="C468" s="401" t="s">
        <v>738</v>
      </c>
      <c r="D468" s="241"/>
      <c r="E468" s="192"/>
      <c r="F468" s="190"/>
      <c r="G468" s="190"/>
      <c r="H468" s="190"/>
      <c r="I468" s="190"/>
      <c r="J468" s="190"/>
    </row>
    <row r="469" spans="1:10" ht="14" x14ac:dyDescent="0.3">
      <c r="A469" s="409"/>
      <c r="B469" s="115"/>
      <c r="C469" s="401" t="s">
        <v>676</v>
      </c>
      <c r="D469" s="241"/>
      <c r="E469" s="190"/>
      <c r="F469" s="190"/>
      <c r="G469" s="190"/>
      <c r="H469" s="190"/>
      <c r="I469" s="190"/>
      <c r="J469" s="190"/>
    </row>
    <row r="470" spans="1:10" ht="13" x14ac:dyDescent="0.3">
      <c r="A470" s="444" t="s">
        <v>634</v>
      </c>
      <c r="B470" s="445">
        <v>103</v>
      </c>
      <c r="C470" s="240"/>
      <c r="D470" s="241"/>
      <c r="E470" s="192"/>
      <c r="F470" s="190"/>
      <c r="G470" s="190"/>
      <c r="H470" s="190"/>
      <c r="I470" s="190"/>
      <c r="J470" s="190"/>
    </row>
    <row r="471" spans="1:10" ht="14" x14ac:dyDescent="0.3">
      <c r="A471" s="419" t="s">
        <v>635</v>
      </c>
      <c r="B471" s="394">
        <v>104</v>
      </c>
      <c r="C471" s="401" t="s">
        <v>667</v>
      </c>
      <c r="D471" s="241"/>
      <c r="E471" s="190"/>
      <c r="F471" s="190"/>
      <c r="G471" s="190"/>
      <c r="H471" s="190"/>
      <c r="I471" s="190"/>
      <c r="J471" s="190"/>
    </row>
    <row r="472" spans="1:10" ht="14" x14ac:dyDescent="0.3">
      <c r="A472" s="418"/>
      <c r="B472" s="394"/>
      <c r="C472" s="402" t="s">
        <v>668</v>
      </c>
      <c r="D472" s="241"/>
      <c r="E472" s="190"/>
      <c r="F472" s="190"/>
      <c r="G472" s="190"/>
      <c r="H472" s="190"/>
      <c r="I472" s="190"/>
      <c r="J472" s="190"/>
    </row>
    <row r="473" spans="1:10" ht="14" x14ac:dyDescent="0.3">
      <c r="A473" s="418"/>
      <c r="B473" s="394"/>
      <c r="C473" s="433" t="s">
        <v>717</v>
      </c>
      <c r="D473" s="241"/>
      <c r="E473" s="190"/>
      <c r="F473" s="190"/>
      <c r="G473" s="190"/>
      <c r="H473" s="190"/>
      <c r="I473" s="190"/>
      <c r="J473" s="190"/>
    </row>
    <row r="474" spans="1:10" ht="14" x14ac:dyDescent="0.3">
      <c r="A474" s="418"/>
      <c r="B474" s="394"/>
      <c r="C474" s="433" t="s">
        <v>718</v>
      </c>
      <c r="D474" s="241"/>
      <c r="E474" s="190"/>
      <c r="F474" s="190"/>
      <c r="G474" s="190"/>
      <c r="H474" s="190"/>
      <c r="I474" s="190"/>
      <c r="J474" s="190"/>
    </row>
    <row r="475" spans="1:10" ht="14" x14ac:dyDescent="0.3">
      <c r="A475" s="418"/>
      <c r="B475" s="394"/>
      <c r="C475" s="433" t="s">
        <v>719</v>
      </c>
      <c r="D475" s="241"/>
      <c r="E475" s="192"/>
      <c r="F475" s="190"/>
      <c r="G475" s="190"/>
      <c r="H475" s="190"/>
      <c r="I475" s="190"/>
      <c r="J475" s="190"/>
    </row>
    <row r="476" spans="1:10" ht="14" x14ac:dyDescent="0.3">
      <c r="A476" s="418"/>
      <c r="B476" s="394"/>
      <c r="C476" s="401" t="s">
        <v>677</v>
      </c>
      <c r="D476" s="241"/>
      <c r="E476" s="192"/>
      <c r="F476" s="190"/>
      <c r="G476" s="190"/>
      <c r="H476" s="190"/>
      <c r="I476" s="190"/>
      <c r="J476" s="190"/>
    </row>
    <row r="477" spans="1:10" ht="14" x14ac:dyDescent="0.3">
      <c r="A477" s="418"/>
      <c r="B477" s="394"/>
      <c r="C477" s="427" t="s">
        <v>681</v>
      </c>
      <c r="D477" s="241"/>
      <c r="E477" s="192"/>
      <c r="F477" s="190"/>
      <c r="G477" s="190"/>
      <c r="H477" s="190"/>
      <c r="I477" s="190"/>
      <c r="J477" s="190"/>
    </row>
    <row r="478" spans="1:10" ht="14" x14ac:dyDescent="0.3">
      <c r="A478" s="420" t="s">
        <v>636</v>
      </c>
      <c r="B478" s="394">
        <v>105</v>
      </c>
      <c r="C478" s="401" t="s">
        <v>667</v>
      </c>
      <c r="D478" s="241"/>
      <c r="E478" s="190"/>
      <c r="F478" s="190"/>
      <c r="G478" s="190"/>
      <c r="H478" s="190"/>
      <c r="I478" s="190"/>
      <c r="J478" s="190"/>
    </row>
    <row r="479" spans="1:10" ht="14" x14ac:dyDescent="0.3">
      <c r="A479" s="418"/>
      <c r="B479" s="394"/>
      <c r="C479" s="402" t="s">
        <v>668</v>
      </c>
      <c r="D479" s="241"/>
      <c r="E479" s="190"/>
      <c r="F479" s="190"/>
      <c r="G479" s="190"/>
      <c r="H479" s="190"/>
      <c r="I479" s="190"/>
      <c r="J479" s="190"/>
    </row>
    <row r="480" spans="1:10" ht="14" x14ac:dyDescent="0.3">
      <c r="A480" s="418"/>
      <c r="B480" s="394"/>
      <c r="C480" s="433" t="s">
        <v>717</v>
      </c>
      <c r="D480" s="241"/>
      <c r="E480" s="190"/>
      <c r="F480" s="190"/>
      <c r="G480" s="190"/>
      <c r="H480" s="190"/>
      <c r="I480" s="190"/>
      <c r="J480" s="190"/>
    </row>
    <row r="481" spans="1:10" ht="14" x14ac:dyDescent="0.3">
      <c r="A481" s="418"/>
      <c r="B481" s="394"/>
      <c r="C481" s="433" t="s">
        <v>718</v>
      </c>
      <c r="D481" s="241"/>
      <c r="E481" s="190"/>
      <c r="F481" s="190"/>
      <c r="G481" s="190"/>
      <c r="H481" s="190"/>
      <c r="I481" s="190"/>
      <c r="J481" s="190"/>
    </row>
    <row r="482" spans="1:10" ht="14" x14ac:dyDescent="0.3">
      <c r="A482" s="418"/>
      <c r="B482" s="394"/>
      <c r="C482" s="433" t="s">
        <v>719</v>
      </c>
      <c r="D482" s="241"/>
      <c r="E482" s="192"/>
      <c r="F482" s="190"/>
      <c r="G482" s="190"/>
      <c r="H482" s="190"/>
      <c r="I482" s="190"/>
      <c r="J482" s="190"/>
    </row>
    <row r="483" spans="1:10" ht="14" x14ac:dyDescent="0.3">
      <c r="A483" s="418"/>
      <c r="B483" s="394"/>
      <c r="C483" s="401" t="s">
        <v>677</v>
      </c>
      <c r="D483" s="241"/>
      <c r="E483" s="192"/>
      <c r="F483" s="190"/>
      <c r="G483" s="190"/>
      <c r="H483" s="190"/>
      <c r="I483" s="190"/>
      <c r="J483" s="190"/>
    </row>
    <row r="484" spans="1:10" ht="14" x14ac:dyDescent="0.3">
      <c r="A484" s="418"/>
      <c r="B484" s="394"/>
      <c r="C484" s="427" t="s">
        <v>681</v>
      </c>
      <c r="D484" s="241"/>
      <c r="E484" s="192"/>
      <c r="F484" s="190"/>
      <c r="G484" s="190"/>
      <c r="H484" s="190"/>
      <c r="I484" s="190"/>
      <c r="J484" s="190"/>
    </row>
    <row r="485" spans="1:10" ht="14" x14ac:dyDescent="0.3">
      <c r="A485" s="421" t="s">
        <v>622</v>
      </c>
      <c r="B485" s="394">
        <v>106</v>
      </c>
      <c r="C485" s="401" t="s">
        <v>677</v>
      </c>
      <c r="D485" s="241"/>
      <c r="E485" s="190"/>
      <c r="F485" s="190"/>
      <c r="G485" s="190"/>
      <c r="H485" s="190"/>
      <c r="I485" s="190"/>
      <c r="J485" s="190"/>
    </row>
    <row r="486" spans="1:10" ht="14" x14ac:dyDescent="0.3">
      <c r="A486" s="415" t="s">
        <v>637</v>
      </c>
      <c r="B486" s="394">
        <v>107</v>
      </c>
      <c r="C486" s="401" t="s">
        <v>667</v>
      </c>
      <c r="D486" s="241"/>
      <c r="E486" s="190"/>
      <c r="F486" s="190"/>
      <c r="G486" s="190"/>
      <c r="H486" s="190"/>
      <c r="I486" s="190"/>
      <c r="J486" s="190"/>
    </row>
    <row r="487" spans="1:10" ht="14" x14ac:dyDescent="0.3">
      <c r="A487" s="440"/>
      <c r="B487" s="394"/>
      <c r="C487" s="402" t="s">
        <v>668</v>
      </c>
      <c r="D487" s="241"/>
      <c r="E487" s="190"/>
      <c r="F487" s="190"/>
      <c r="G487" s="190"/>
      <c r="H487" s="190"/>
      <c r="I487" s="190"/>
      <c r="J487" s="190"/>
    </row>
    <row r="488" spans="1:10" ht="14" x14ac:dyDescent="0.3">
      <c r="A488" s="440"/>
      <c r="B488" s="394"/>
      <c r="C488" s="433" t="s">
        <v>717</v>
      </c>
      <c r="D488" s="241"/>
      <c r="E488" s="190"/>
      <c r="F488" s="190"/>
      <c r="G488" s="190"/>
      <c r="H488" s="190"/>
      <c r="I488" s="190"/>
      <c r="J488" s="190"/>
    </row>
    <row r="489" spans="1:10" ht="14" x14ac:dyDescent="0.3">
      <c r="A489" s="440"/>
      <c r="B489" s="394"/>
      <c r="C489" s="433" t="s">
        <v>718</v>
      </c>
      <c r="D489" s="241"/>
      <c r="E489" s="190"/>
      <c r="F489" s="190"/>
      <c r="G489" s="190"/>
      <c r="H489" s="190"/>
      <c r="I489" s="190"/>
      <c r="J489" s="190"/>
    </row>
    <row r="490" spans="1:10" ht="14" x14ac:dyDescent="0.3">
      <c r="A490" s="440"/>
      <c r="B490" s="394"/>
      <c r="C490" s="433" t="s">
        <v>719</v>
      </c>
      <c r="D490" s="241"/>
      <c r="E490" s="190"/>
      <c r="F490" s="190"/>
      <c r="G490" s="190"/>
      <c r="H490" s="190"/>
      <c r="I490" s="190"/>
      <c r="J490" s="190"/>
    </row>
    <row r="491" spans="1:10" ht="14" x14ac:dyDescent="0.3">
      <c r="A491" s="418"/>
      <c r="B491" s="394"/>
      <c r="C491" s="401" t="s">
        <v>677</v>
      </c>
      <c r="D491" s="241"/>
      <c r="E491" s="192"/>
      <c r="F491" s="190"/>
      <c r="G491" s="190"/>
      <c r="H491" s="190"/>
      <c r="I491" s="190"/>
      <c r="J491" s="190"/>
    </row>
    <row r="492" spans="1:10" ht="14" x14ac:dyDescent="0.3">
      <c r="A492" s="418"/>
      <c r="B492" s="394"/>
      <c r="C492" s="401" t="s">
        <v>675</v>
      </c>
      <c r="D492" s="241"/>
      <c r="E492" s="192"/>
      <c r="F492" s="190"/>
      <c r="G492" s="190"/>
      <c r="H492" s="190"/>
      <c r="I492" s="190"/>
      <c r="J492" s="190"/>
    </row>
    <row r="493" spans="1:10" ht="14" x14ac:dyDescent="0.3">
      <c r="A493" s="408" t="s">
        <v>638</v>
      </c>
      <c r="B493" s="394">
        <v>108</v>
      </c>
      <c r="C493" s="430" t="s">
        <v>677</v>
      </c>
      <c r="D493" s="241"/>
      <c r="E493" s="190"/>
      <c r="F493" s="190"/>
      <c r="G493" s="190"/>
      <c r="H493" s="190"/>
      <c r="I493" s="190"/>
      <c r="J493" s="190"/>
    </row>
    <row r="494" spans="1:10" ht="14" x14ac:dyDescent="0.3">
      <c r="A494" s="418"/>
      <c r="B494" s="394"/>
      <c r="C494" s="433" t="s">
        <v>717</v>
      </c>
      <c r="D494" s="241"/>
      <c r="E494" s="192"/>
      <c r="F494" s="190"/>
      <c r="G494" s="190"/>
      <c r="H494" s="190"/>
      <c r="I494" s="190"/>
      <c r="J494" s="190"/>
    </row>
    <row r="495" spans="1:10" ht="14" x14ac:dyDescent="0.3">
      <c r="A495" s="418"/>
      <c r="B495" s="394"/>
      <c r="C495" s="433" t="s">
        <v>718</v>
      </c>
      <c r="D495" s="241"/>
      <c r="E495" s="192"/>
      <c r="F495" s="190"/>
      <c r="G495" s="190"/>
      <c r="H495" s="190"/>
      <c r="I495" s="190"/>
      <c r="J495" s="190"/>
    </row>
    <row r="496" spans="1:10" ht="14" x14ac:dyDescent="0.3">
      <c r="A496" s="418"/>
      <c r="B496" s="394"/>
      <c r="C496" s="433" t="s">
        <v>719</v>
      </c>
      <c r="D496" s="241"/>
      <c r="E496" s="192"/>
      <c r="F496" s="190"/>
      <c r="G496" s="190"/>
      <c r="H496" s="190"/>
      <c r="I496" s="190"/>
      <c r="J496" s="190"/>
    </row>
    <row r="497" spans="1:10" ht="14" x14ac:dyDescent="0.3">
      <c r="A497" s="418"/>
      <c r="B497" s="394"/>
      <c r="C497" s="446" t="s">
        <v>675</v>
      </c>
      <c r="D497" s="241"/>
      <c r="E497" s="192"/>
      <c r="F497" s="190"/>
      <c r="G497" s="190"/>
      <c r="H497" s="190"/>
      <c r="I497" s="190"/>
      <c r="J497" s="190"/>
    </row>
    <row r="498" spans="1:10" ht="14" x14ac:dyDescent="0.3">
      <c r="A498" s="398" t="s">
        <v>639</v>
      </c>
      <c r="B498" s="394">
        <v>109</v>
      </c>
      <c r="C498" s="401" t="s">
        <v>667</v>
      </c>
      <c r="D498" s="241"/>
      <c r="E498" s="190"/>
      <c r="F498" s="190"/>
      <c r="G498" s="190"/>
      <c r="H498" s="190"/>
      <c r="I498" s="190"/>
      <c r="J498" s="190"/>
    </row>
    <row r="499" spans="1:10" ht="14" x14ac:dyDescent="0.3">
      <c r="A499" s="418"/>
      <c r="B499" s="394"/>
      <c r="C499" s="402" t="s">
        <v>668</v>
      </c>
      <c r="D499" s="241"/>
      <c r="E499" s="190"/>
      <c r="F499" s="190"/>
      <c r="G499" s="190"/>
      <c r="H499" s="190"/>
      <c r="I499" s="190"/>
      <c r="J499" s="190"/>
    </row>
    <row r="500" spans="1:10" ht="14" x14ac:dyDescent="0.3">
      <c r="A500" s="418"/>
      <c r="B500" s="394"/>
      <c r="C500" s="433" t="s">
        <v>717</v>
      </c>
      <c r="D500" s="241"/>
      <c r="E500" s="190"/>
      <c r="F500" s="190"/>
      <c r="G500" s="190"/>
      <c r="H500" s="190"/>
      <c r="I500" s="190"/>
      <c r="J500" s="190"/>
    </row>
    <row r="501" spans="1:10" ht="14" x14ac:dyDescent="0.3">
      <c r="A501" s="418"/>
      <c r="B501" s="394"/>
      <c r="C501" s="433" t="s">
        <v>718</v>
      </c>
      <c r="D501" s="241"/>
      <c r="E501" s="190"/>
      <c r="F501" s="190"/>
      <c r="G501" s="190"/>
      <c r="H501" s="190"/>
      <c r="I501" s="190"/>
      <c r="J501" s="190"/>
    </row>
    <row r="502" spans="1:10" ht="14" x14ac:dyDescent="0.3">
      <c r="A502" s="418"/>
      <c r="B502" s="394"/>
      <c r="C502" s="433" t="s">
        <v>719</v>
      </c>
      <c r="D502" s="241"/>
      <c r="E502" s="190"/>
      <c r="F502" s="190"/>
      <c r="G502" s="190"/>
      <c r="H502" s="190"/>
      <c r="I502" s="190"/>
      <c r="J502" s="190"/>
    </row>
    <row r="503" spans="1:10" ht="14" x14ac:dyDescent="0.3">
      <c r="A503" s="418"/>
      <c r="B503" s="394"/>
      <c r="C503" s="401" t="s">
        <v>677</v>
      </c>
      <c r="D503" s="241"/>
      <c r="E503" s="192"/>
      <c r="F503" s="190"/>
      <c r="G503" s="190"/>
      <c r="H503" s="190"/>
      <c r="I503" s="190"/>
      <c r="J503" s="190"/>
    </row>
    <row r="504" spans="1:10" ht="14" x14ac:dyDescent="0.3">
      <c r="A504" s="418"/>
      <c r="B504" s="394"/>
      <c r="C504" s="401" t="s">
        <v>675</v>
      </c>
      <c r="D504" s="241"/>
      <c r="E504" s="192"/>
      <c r="F504" s="190"/>
      <c r="G504" s="190"/>
      <c r="H504" s="190"/>
      <c r="I504" s="190"/>
      <c r="J504" s="190"/>
    </row>
    <row r="505" spans="1:10" ht="14" x14ac:dyDescent="0.3">
      <c r="A505" s="418"/>
      <c r="B505" s="394"/>
      <c r="C505" s="401" t="s">
        <v>704</v>
      </c>
      <c r="D505" s="241"/>
      <c r="E505" s="192"/>
      <c r="F505" s="190"/>
      <c r="G505" s="190"/>
      <c r="H505" s="190"/>
      <c r="I505" s="190"/>
      <c r="J505" s="190"/>
    </row>
    <row r="506" spans="1:10" ht="14" x14ac:dyDescent="0.3">
      <c r="A506" s="418"/>
      <c r="B506" s="394"/>
      <c r="C506" s="401" t="s">
        <v>709</v>
      </c>
      <c r="D506" s="241"/>
      <c r="E506" s="192"/>
      <c r="F506" s="190"/>
      <c r="G506" s="190"/>
      <c r="H506" s="190"/>
      <c r="I506" s="190"/>
      <c r="J506" s="190"/>
    </row>
    <row r="507" spans="1:10" ht="14" x14ac:dyDescent="0.3">
      <c r="A507" s="409"/>
      <c r="B507" s="115"/>
      <c r="C507" s="401" t="s">
        <v>713</v>
      </c>
      <c r="D507" s="241"/>
      <c r="E507" s="190"/>
      <c r="F507" s="190"/>
      <c r="G507" s="190"/>
      <c r="H507" s="190"/>
      <c r="I507" s="190"/>
      <c r="J507" s="190"/>
    </row>
    <row r="508" spans="1:10" ht="14" x14ac:dyDescent="0.3">
      <c r="A508" s="398" t="s">
        <v>640</v>
      </c>
      <c r="B508" s="394">
        <v>111</v>
      </c>
      <c r="C508" s="401" t="s">
        <v>667</v>
      </c>
      <c r="D508" s="241"/>
      <c r="E508" s="192"/>
      <c r="F508" s="190"/>
      <c r="G508" s="190"/>
      <c r="H508" s="190"/>
      <c r="I508" s="190"/>
      <c r="J508" s="190"/>
    </row>
    <row r="509" spans="1:10" ht="14" x14ac:dyDescent="0.3">
      <c r="A509" s="418"/>
      <c r="B509" s="394"/>
      <c r="C509" s="402" t="s">
        <v>668</v>
      </c>
      <c r="D509" s="241"/>
      <c r="E509" s="192"/>
      <c r="F509" s="190"/>
      <c r="G509" s="190"/>
      <c r="H509" s="190"/>
      <c r="I509" s="190"/>
      <c r="J509" s="190"/>
    </row>
    <row r="510" spans="1:10" ht="14" x14ac:dyDescent="0.3">
      <c r="A510" s="418"/>
      <c r="B510" s="394"/>
      <c r="C510" s="401" t="s">
        <v>703</v>
      </c>
      <c r="D510" s="241"/>
      <c r="E510" s="192"/>
      <c r="F510" s="190"/>
      <c r="G510" s="190"/>
      <c r="H510" s="190"/>
      <c r="I510" s="190"/>
      <c r="J510" s="190"/>
    </row>
    <row r="511" spans="1:10" ht="14" x14ac:dyDescent="0.3">
      <c r="A511" s="418"/>
      <c r="B511" s="394"/>
      <c r="C511" s="401" t="s">
        <v>708</v>
      </c>
      <c r="D511" s="241"/>
      <c r="E511" s="192"/>
      <c r="F511" s="190"/>
      <c r="G511" s="190"/>
      <c r="H511" s="190"/>
      <c r="I511" s="190"/>
      <c r="J511" s="190"/>
    </row>
    <row r="512" spans="1:10" ht="14" x14ac:dyDescent="0.3">
      <c r="A512" s="409"/>
      <c r="B512" s="115"/>
      <c r="C512" s="401" t="s">
        <v>712</v>
      </c>
      <c r="D512" s="241"/>
      <c r="E512" s="190"/>
      <c r="F512" s="190"/>
      <c r="G512" s="190"/>
      <c r="H512" s="190"/>
      <c r="I512" s="190"/>
      <c r="J512" s="190"/>
    </row>
    <row r="513" spans="1:10" ht="23" x14ac:dyDescent="0.3">
      <c r="A513" s="396" t="s">
        <v>641</v>
      </c>
      <c r="B513" s="394">
        <v>112</v>
      </c>
      <c r="C513" s="401" t="s">
        <v>667</v>
      </c>
      <c r="D513" s="241"/>
      <c r="E513" s="192"/>
      <c r="F513" s="192"/>
      <c r="G513" s="190"/>
      <c r="H513" s="190"/>
      <c r="I513" s="190"/>
      <c r="J513" s="190"/>
    </row>
    <row r="514" spans="1:10" ht="14" x14ac:dyDescent="0.3">
      <c r="A514" s="418"/>
      <c r="B514" s="394"/>
      <c r="C514" s="402" t="s">
        <v>668</v>
      </c>
      <c r="D514" s="241"/>
      <c r="E514" s="192"/>
      <c r="F514" s="190"/>
      <c r="G514" s="190"/>
      <c r="H514" s="190"/>
      <c r="I514" s="190"/>
      <c r="J514" s="190"/>
    </row>
    <row r="515" spans="1:10" ht="14" x14ac:dyDescent="0.3">
      <c r="A515" s="418"/>
      <c r="B515" s="394"/>
      <c r="C515" s="401" t="s">
        <v>703</v>
      </c>
      <c r="D515" s="241"/>
      <c r="E515" s="192"/>
      <c r="F515" s="190"/>
      <c r="G515" s="190"/>
      <c r="H515" s="190"/>
      <c r="I515" s="190"/>
      <c r="J515" s="190"/>
    </row>
    <row r="516" spans="1:10" ht="14" x14ac:dyDescent="0.3">
      <c r="A516" s="418"/>
      <c r="B516" s="394"/>
      <c r="C516" s="401" t="s">
        <v>708</v>
      </c>
      <c r="D516" s="241"/>
      <c r="E516" s="192"/>
      <c r="F516" s="190"/>
      <c r="G516" s="190"/>
      <c r="H516" s="190"/>
      <c r="I516" s="190"/>
      <c r="J516" s="190"/>
    </row>
    <row r="517" spans="1:10" ht="14" x14ac:dyDescent="0.3">
      <c r="C517" s="401" t="s">
        <v>712</v>
      </c>
      <c r="D517" s="241"/>
      <c r="E517" s="190"/>
      <c r="F517" s="190"/>
      <c r="G517" s="190"/>
      <c r="H517" s="190"/>
      <c r="I517" s="190"/>
      <c r="J517" s="190"/>
    </row>
    <row r="518" spans="1:10" ht="13" x14ac:dyDescent="0.3">
      <c r="A518" s="399" t="s">
        <v>623</v>
      </c>
      <c r="B518" s="445">
        <v>113</v>
      </c>
      <c r="C518" s="240"/>
      <c r="D518" s="241"/>
      <c r="E518" s="192"/>
      <c r="F518" s="190"/>
      <c r="G518" s="190"/>
      <c r="H518" s="190"/>
      <c r="I518" s="190"/>
      <c r="J518" s="190"/>
    </row>
    <row r="519" spans="1:10" ht="34.5" x14ac:dyDescent="0.3">
      <c r="A519" s="422" t="s">
        <v>642</v>
      </c>
      <c r="B519" s="394"/>
      <c r="C519" s="240"/>
      <c r="D519" s="241"/>
      <c r="E519" s="190"/>
      <c r="F519" s="190"/>
      <c r="G519" s="190"/>
      <c r="H519" s="190"/>
      <c r="I519" s="190"/>
      <c r="J519" s="190"/>
    </row>
    <row r="520" spans="1:10" ht="23" x14ac:dyDescent="0.3">
      <c r="A520" s="414" t="s">
        <v>643</v>
      </c>
      <c r="B520" s="394">
        <v>114</v>
      </c>
      <c r="C520" s="401" t="s">
        <v>667</v>
      </c>
      <c r="D520" s="241"/>
      <c r="E520" s="190"/>
      <c r="F520" s="190"/>
      <c r="G520" s="190"/>
      <c r="H520" s="190"/>
      <c r="I520" s="190"/>
      <c r="J520" s="190"/>
    </row>
    <row r="521" spans="1:10" ht="14" x14ac:dyDescent="0.3">
      <c r="A521" s="418"/>
      <c r="B521" s="394"/>
      <c r="C521" s="402" t="s">
        <v>668</v>
      </c>
      <c r="D521" s="241"/>
      <c r="E521" s="192"/>
      <c r="F521" s="190"/>
      <c r="G521" s="190"/>
      <c r="H521" s="190"/>
      <c r="I521" s="190"/>
      <c r="J521" s="190"/>
    </row>
    <row r="522" spans="1:10" ht="14" x14ac:dyDescent="0.3">
      <c r="A522" s="418"/>
      <c r="B522" s="394"/>
      <c r="C522" s="431" t="s">
        <v>736</v>
      </c>
      <c r="D522" s="241"/>
      <c r="E522" s="192"/>
      <c r="F522" s="190"/>
      <c r="G522" s="190"/>
      <c r="H522" s="190"/>
      <c r="I522" s="190"/>
      <c r="J522" s="190"/>
    </row>
    <row r="523" spans="1:10" ht="14" x14ac:dyDescent="0.3">
      <c r="A523" s="418"/>
      <c r="B523" s="394"/>
      <c r="C523" s="431" t="s">
        <v>737</v>
      </c>
      <c r="D523" s="241"/>
      <c r="E523" s="192"/>
      <c r="F523" s="190"/>
      <c r="G523" s="190"/>
      <c r="H523" s="190"/>
      <c r="I523" s="190"/>
      <c r="J523" s="190"/>
    </row>
    <row r="524" spans="1:10" ht="14" x14ac:dyDescent="0.3">
      <c r="A524" s="418"/>
      <c r="B524" s="394"/>
      <c r="C524" s="431" t="s">
        <v>738</v>
      </c>
      <c r="D524" s="241"/>
      <c r="E524" s="192"/>
      <c r="F524" s="190"/>
      <c r="G524" s="190"/>
      <c r="H524" s="190"/>
      <c r="I524" s="190"/>
      <c r="J524" s="190"/>
    </row>
    <row r="525" spans="1:10" ht="14" x14ac:dyDescent="0.3">
      <c r="C525" s="401" t="s">
        <v>679</v>
      </c>
      <c r="D525" s="241"/>
      <c r="E525" s="190"/>
      <c r="F525" s="190"/>
      <c r="G525" s="190"/>
      <c r="H525" s="190"/>
      <c r="I525" s="190"/>
      <c r="J525" s="190"/>
    </row>
    <row r="526" spans="1:10" ht="14" x14ac:dyDescent="0.3">
      <c r="A526" s="398" t="s">
        <v>645</v>
      </c>
      <c r="B526" s="394">
        <v>115</v>
      </c>
      <c r="C526" s="401" t="s">
        <v>684</v>
      </c>
      <c r="D526" s="241"/>
      <c r="E526" s="192"/>
      <c r="F526" s="190"/>
      <c r="G526" s="190"/>
      <c r="H526" s="190"/>
      <c r="I526" s="190"/>
      <c r="J526" s="190"/>
    </row>
    <row r="527" spans="1:10" ht="14" x14ac:dyDescent="0.3">
      <c r="A527" s="418"/>
      <c r="B527" s="394"/>
      <c r="C527" s="402" t="s">
        <v>685</v>
      </c>
      <c r="D527" s="241"/>
      <c r="E527" s="192"/>
      <c r="F527" s="190"/>
      <c r="G527" s="190"/>
      <c r="H527" s="190"/>
      <c r="I527" s="190"/>
      <c r="J527" s="190"/>
    </row>
    <row r="528" spans="1:10" ht="14" x14ac:dyDescent="0.3">
      <c r="A528" s="418"/>
      <c r="B528" s="394"/>
      <c r="C528" s="401" t="s">
        <v>739</v>
      </c>
      <c r="D528" s="241"/>
      <c r="E528" s="192"/>
      <c r="F528" s="190"/>
      <c r="G528" s="190"/>
      <c r="H528" s="190"/>
      <c r="I528" s="190"/>
      <c r="J528" s="190"/>
    </row>
    <row r="529" spans="1:10" ht="14" x14ac:dyDescent="0.3">
      <c r="A529" s="418"/>
      <c r="B529" s="394"/>
      <c r="C529" s="401" t="s">
        <v>740</v>
      </c>
      <c r="D529" s="241"/>
      <c r="E529" s="192"/>
      <c r="F529" s="190"/>
      <c r="G529" s="190"/>
      <c r="H529" s="190"/>
      <c r="I529" s="190"/>
      <c r="J529" s="190"/>
    </row>
    <row r="530" spans="1:10" ht="14" x14ac:dyDescent="0.3">
      <c r="A530" s="418"/>
      <c r="B530" s="394"/>
      <c r="C530" s="401" t="s">
        <v>741</v>
      </c>
      <c r="D530" s="241"/>
      <c r="E530" s="192"/>
      <c r="F530" s="190"/>
      <c r="G530" s="190"/>
      <c r="H530" s="190"/>
      <c r="I530" s="190"/>
      <c r="J530" s="190"/>
    </row>
    <row r="531" spans="1:10" ht="23" x14ac:dyDescent="0.3">
      <c r="A531" s="398" t="s">
        <v>644</v>
      </c>
      <c r="B531" s="394">
        <v>116</v>
      </c>
      <c r="C531" s="430" t="s">
        <v>679</v>
      </c>
      <c r="D531" s="241"/>
      <c r="E531" s="190"/>
      <c r="F531" s="190"/>
      <c r="G531" s="190"/>
      <c r="H531" s="190"/>
      <c r="I531" s="190"/>
      <c r="J531" s="190"/>
    </row>
    <row r="532" spans="1:10" ht="14" x14ac:dyDescent="0.3">
      <c r="A532" s="418"/>
      <c r="B532" s="394"/>
      <c r="C532" s="430" t="s">
        <v>690</v>
      </c>
      <c r="D532" s="241"/>
      <c r="E532" s="190"/>
      <c r="F532" s="190"/>
      <c r="G532" s="190"/>
      <c r="H532" s="190"/>
      <c r="I532" s="190"/>
      <c r="J532" s="190"/>
    </row>
    <row r="533" spans="1:10" ht="14" x14ac:dyDescent="0.3">
      <c r="A533" s="418"/>
      <c r="B533" s="394"/>
      <c r="C533" s="430" t="s">
        <v>703</v>
      </c>
      <c r="D533" s="241"/>
      <c r="E533" s="190"/>
      <c r="F533" s="190"/>
      <c r="G533" s="190"/>
      <c r="H533" s="190"/>
      <c r="I533" s="190"/>
      <c r="J533" s="190"/>
    </row>
    <row r="534" spans="1:10" ht="14" x14ac:dyDescent="0.3">
      <c r="A534" s="418"/>
      <c r="B534" s="394"/>
      <c r="C534" s="430" t="s">
        <v>708</v>
      </c>
      <c r="D534" s="241"/>
      <c r="E534" s="190"/>
      <c r="F534" s="190"/>
      <c r="G534" s="190"/>
      <c r="H534" s="190"/>
      <c r="I534" s="190"/>
      <c r="J534" s="190"/>
    </row>
    <row r="535" spans="1:10" ht="14" x14ac:dyDescent="0.3">
      <c r="A535" s="418"/>
      <c r="B535" s="394"/>
      <c r="C535" s="430" t="s">
        <v>712</v>
      </c>
      <c r="D535" s="241"/>
      <c r="E535" s="190"/>
      <c r="F535" s="190"/>
      <c r="G535" s="190"/>
      <c r="H535" s="190"/>
      <c r="I535" s="190"/>
      <c r="J535" s="190"/>
    </row>
    <row r="536" spans="1:10" ht="13" customHeight="1" x14ac:dyDescent="0.3">
      <c r="A536" s="418"/>
      <c r="B536" s="394"/>
      <c r="C536" s="430" t="s">
        <v>677</v>
      </c>
      <c r="D536" s="241"/>
      <c r="E536" s="192"/>
      <c r="F536" s="190"/>
      <c r="G536" s="190"/>
      <c r="H536" s="190"/>
      <c r="I536" s="190"/>
      <c r="J536" s="190"/>
    </row>
    <row r="537" spans="1:10" ht="13" customHeight="1" x14ac:dyDescent="0.3">
      <c r="A537" s="418"/>
      <c r="B537" s="394"/>
      <c r="C537" s="430" t="s">
        <v>689</v>
      </c>
      <c r="D537" s="241"/>
      <c r="E537" s="192"/>
      <c r="F537" s="190"/>
      <c r="G537" s="190"/>
      <c r="H537" s="190"/>
      <c r="I537" s="190"/>
      <c r="J537" s="190"/>
    </row>
    <row r="538" spans="1:10" ht="23" x14ac:dyDescent="0.3">
      <c r="A538" s="418" t="s">
        <v>646</v>
      </c>
      <c r="B538" s="394">
        <v>117</v>
      </c>
      <c r="C538" s="430" t="s">
        <v>679</v>
      </c>
      <c r="D538" s="241"/>
      <c r="E538" s="190"/>
      <c r="F538" s="190"/>
      <c r="G538" s="190"/>
      <c r="H538" s="190"/>
      <c r="I538" s="190"/>
      <c r="J538" s="190"/>
    </row>
    <row r="539" spans="1:10" ht="14" x14ac:dyDescent="0.3">
      <c r="A539" s="418"/>
      <c r="B539" s="394"/>
      <c r="C539" s="430" t="s">
        <v>677</v>
      </c>
      <c r="D539" s="241"/>
      <c r="E539" s="192"/>
      <c r="F539" s="190"/>
      <c r="G539" s="190"/>
      <c r="H539" s="190"/>
      <c r="I539" s="190"/>
      <c r="J539" s="190"/>
    </row>
    <row r="540" spans="1:10" ht="14" x14ac:dyDescent="0.3">
      <c r="A540" s="418"/>
      <c r="B540" s="394"/>
      <c r="C540" s="431" t="s">
        <v>680</v>
      </c>
      <c r="D540" s="241"/>
      <c r="E540" s="192"/>
      <c r="F540" s="190"/>
      <c r="G540" s="190"/>
      <c r="H540" s="190"/>
      <c r="I540" s="190"/>
      <c r="J540" s="190"/>
    </row>
    <row r="541" spans="1:10" ht="34.5" x14ac:dyDescent="0.3">
      <c r="A541" s="412" t="s">
        <v>647</v>
      </c>
      <c r="B541" s="394"/>
      <c r="C541" s="240"/>
      <c r="D541" s="241"/>
      <c r="E541" s="190"/>
      <c r="F541" s="190"/>
      <c r="G541" s="190"/>
      <c r="H541" s="190"/>
      <c r="I541" s="190"/>
      <c r="J541" s="190"/>
    </row>
    <row r="542" spans="1:10" ht="14" x14ac:dyDescent="0.3">
      <c r="A542" s="414" t="s">
        <v>648</v>
      </c>
      <c r="B542" s="394">
        <v>118</v>
      </c>
      <c r="C542" s="401" t="s">
        <v>667</v>
      </c>
      <c r="D542" s="241"/>
      <c r="E542" s="190"/>
      <c r="F542" s="190"/>
      <c r="G542" s="190"/>
      <c r="H542" s="190"/>
      <c r="I542" s="190"/>
      <c r="J542" s="190"/>
    </row>
    <row r="543" spans="1:10" ht="14" x14ac:dyDescent="0.3">
      <c r="A543" s="440"/>
      <c r="B543" s="394"/>
      <c r="C543" s="402" t="s">
        <v>668</v>
      </c>
      <c r="D543" s="241"/>
      <c r="E543" s="190"/>
      <c r="F543" s="190"/>
      <c r="G543" s="190"/>
      <c r="H543" s="190"/>
      <c r="I543" s="190"/>
      <c r="J543" s="190"/>
    </row>
    <row r="544" spans="1:10" ht="14" x14ac:dyDescent="0.3">
      <c r="A544" s="440"/>
      <c r="B544" s="394"/>
      <c r="C544" s="430" t="s">
        <v>703</v>
      </c>
      <c r="D544" s="241"/>
      <c r="E544" s="190"/>
      <c r="F544" s="190"/>
      <c r="G544" s="190"/>
      <c r="H544" s="190"/>
      <c r="I544" s="190"/>
      <c r="J544" s="190"/>
    </row>
    <row r="545" spans="1:11" ht="14" x14ac:dyDescent="0.3">
      <c r="A545" s="440"/>
      <c r="B545" s="394"/>
      <c r="C545" s="430" t="s">
        <v>708</v>
      </c>
      <c r="D545" s="241"/>
      <c r="E545" s="190"/>
      <c r="F545" s="190"/>
      <c r="G545" s="190"/>
      <c r="H545" s="190"/>
      <c r="I545" s="190"/>
      <c r="J545" s="190"/>
    </row>
    <row r="546" spans="1:11" ht="14" x14ac:dyDescent="0.3">
      <c r="A546" s="440"/>
      <c r="B546" s="394"/>
      <c r="C546" s="430" t="s">
        <v>712</v>
      </c>
      <c r="D546" s="241"/>
      <c r="E546" s="190"/>
      <c r="F546" s="190"/>
      <c r="G546" s="190"/>
      <c r="H546" s="190"/>
      <c r="I546" s="190"/>
      <c r="J546" s="190"/>
    </row>
    <row r="547" spans="1:11" ht="14" x14ac:dyDescent="0.3">
      <c r="A547" s="440"/>
      <c r="B547" s="394"/>
      <c r="C547" s="401" t="s">
        <v>675</v>
      </c>
      <c r="D547" s="241"/>
      <c r="E547" s="190"/>
      <c r="F547" s="190"/>
      <c r="G547" s="190"/>
      <c r="H547" s="190"/>
      <c r="I547" s="190"/>
      <c r="J547" s="190"/>
    </row>
    <row r="548" spans="1:11" ht="14" x14ac:dyDescent="0.3">
      <c r="A548" s="440"/>
      <c r="B548" s="394"/>
      <c r="C548" s="431" t="s">
        <v>736</v>
      </c>
      <c r="D548" s="241"/>
      <c r="E548" s="190"/>
      <c r="F548" s="190"/>
      <c r="G548" s="190"/>
      <c r="H548" s="190"/>
      <c r="I548" s="190"/>
      <c r="J548" s="190"/>
    </row>
    <row r="549" spans="1:11" ht="14" x14ac:dyDescent="0.3">
      <c r="A549" s="418"/>
      <c r="B549" s="394"/>
      <c r="C549" s="431" t="s">
        <v>737</v>
      </c>
      <c r="D549" s="241"/>
      <c r="E549" s="192"/>
      <c r="F549" s="190"/>
      <c r="G549" s="190"/>
      <c r="H549" s="190"/>
      <c r="I549" s="190"/>
      <c r="J549" s="190"/>
    </row>
    <row r="550" spans="1:11" ht="14" x14ac:dyDescent="0.3">
      <c r="A550" s="418"/>
      <c r="B550" s="394"/>
      <c r="C550" s="431" t="s">
        <v>738</v>
      </c>
      <c r="D550" s="241"/>
      <c r="E550" s="192"/>
      <c r="F550" s="190"/>
      <c r="G550" s="190"/>
      <c r="H550" s="190"/>
      <c r="I550" s="190"/>
      <c r="J550" s="190"/>
    </row>
    <row r="551" spans="1:11" ht="14" x14ac:dyDescent="0.3">
      <c r="A551" s="418"/>
      <c r="B551" s="394"/>
      <c r="C551" s="401" t="s">
        <v>671</v>
      </c>
      <c r="D551" s="241"/>
      <c r="E551" s="192"/>
      <c r="F551" s="190"/>
      <c r="G551" s="190"/>
      <c r="H551" s="190"/>
      <c r="I551" s="190"/>
      <c r="J551" s="190"/>
    </row>
    <row r="552" spans="1:11" ht="14" x14ac:dyDescent="0.3">
      <c r="A552" s="408" t="s">
        <v>649</v>
      </c>
      <c r="B552" s="394">
        <v>119</v>
      </c>
      <c r="C552" s="430" t="s">
        <v>717</v>
      </c>
      <c r="D552" s="241"/>
      <c r="E552" s="190"/>
      <c r="F552" s="190"/>
      <c r="G552" s="190"/>
      <c r="H552" s="190"/>
      <c r="I552" s="190"/>
      <c r="J552" s="190"/>
    </row>
    <row r="553" spans="1:11" ht="14" x14ac:dyDescent="0.3">
      <c r="A553" s="418"/>
      <c r="B553" s="394"/>
      <c r="C553" s="430" t="s">
        <v>718</v>
      </c>
      <c r="D553" s="241"/>
      <c r="E553" s="190"/>
      <c r="F553" s="190"/>
      <c r="G553" s="190"/>
      <c r="H553" s="190"/>
      <c r="I553" s="190"/>
      <c r="J553" s="190"/>
      <c r="K553" s="401"/>
    </row>
    <row r="554" spans="1:11" ht="14" x14ac:dyDescent="0.3">
      <c r="A554" s="418"/>
      <c r="B554" s="394"/>
      <c r="C554" s="430" t="s">
        <v>719</v>
      </c>
      <c r="D554" s="241"/>
      <c r="E554" s="190"/>
      <c r="F554" s="190"/>
      <c r="G554" s="190"/>
      <c r="H554" s="190"/>
      <c r="I554" s="190"/>
      <c r="J554" s="190"/>
      <c r="K554" s="401"/>
    </row>
    <row r="555" spans="1:11" ht="14" x14ac:dyDescent="0.3">
      <c r="A555" s="418"/>
      <c r="B555" s="394"/>
      <c r="C555" s="430" t="s">
        <v>703</v>
      </c>
      <c r="D555" s="241"/>
      <c r="E555" s="190"/>
      <c r="F555" s="190"/>
      <c r="G555" s="190"/>
      <c r="H555" s="190"/>
      <c r="I555" s="190"/>
      <c r="J555" s="190"/>
      <c r="K555" s="401"/>
    </row>
    <row r="556" spans="1:11" ht="14" x14ac:dyDescent="0.3">
      <c r="A556" s="418"/>
      <c r="B556" s="394"/>
      <c r="C556" s="430" t="s">
        <v>708</v>
      </c>
      <c r="D556" s="241"/>
      <c r="E556" s="192"/>
      <c r="F556" s="190"/>
      <c r="G556" s="190"/>
      <c r="H556" s="190"/>
      <c r="I556" s="190"/>
      <c r="J556" s="190"/>
    </row>
    <row r="557" spans="1:11" ht="14" x14ac:dyDescent="0.3">
      <c r="A557" s="418"/>
      <c r="B557" s="394"/>
      <c r="C557" s="430" t="s">
        <v>712</v>
      </c>
      <c r="D557" s="241"/>
      <c r="E557" s="192"/>
      <c r="F557" s="190"/>
      <c r="G557" s="190"/>
      <c r="H557" s="190"/>
      <c r="I557" s="190"/>
      <c r="J557" s="190"/>
    </row>
    <row r="558" spans="1:11" ht="14" x14ac:dyDescent="0.3">
      <c r="A558" s="398" t="s">
        <v>650</v>
      </c>
      <c r="B558" s="394">
        <v>120</v>
      </c>
      <c r="C558" s="401" t="s">
        <v>667</v>
      </c>
      <c r="D558" s="241"/>
      <c r="E558" s="190"/>
      <c r="F558" s="190"/>
      <c r="G558" s="190"/>
      <c r="H558" s="190"/>
      <c r="I558" s="190"/>
      <c r="J558" s="190"/>
    </row>
    <row r="559" spans="1:11" ht="14" x14ac:dyDescent="0.3">
      <c r="A559" s="418"/>
      <c r="B559" s="394"/>
      <c r="C559" s="402" t="s">
        <v>668</v>
      </c>
      <c r="D559" s="241"/>
      <c r="E559" s="190"/>
      <c r="F559" s="190"/>
      <c r="G559" s="190"/>
      <c r="H559" s="190"/>
      <c r="I559" s="190"/>
      <c r="J559" s="190"/>
    </row>
    <row r="560" spans="1:11" ht="14" x14ac:dyDescent="0.3">
      <c r="A560" s="418"/>
      <c r="B560" s="394"/>
      <c r="C560" s="430" t="s">
        <v>717</v>
      </c>
      <c r="D560" s="241"/>
      <c r="E560" s="190"/>
      <c r="F560" s="190"/>
      <c r="G560" s="190"/>
      <c r="H560" s="190"/>
      <c r="I560" s="190"/>
      <c r="J560" s="190"/>
    </row>
    <row r="561" spans="1:10" ht="14" x14ac:dyDescent="0.3">
      <c r="A561" s="418"/>
      <c r="B561" s="394"/>
      <c r="C561" s="430" t="s">
        <v>718</v>
      </c>
      <c r="D561" s="241"/>
      <c r="E561" s="190"/>
      <c r="F561" s="190"/>
      <c r="G561" s="190"/>
      <c r="H561" s="190"/>
      <c r="I561" s="190"/>
      <c r="J561" s="190"/>
    </row>
    <row r="562" spans="1:10" ht="14" x14ac:dyDescent="0.3">
      <c r="A562" s="418"/>
      <c r="B562" s="394"/>
      <c r="C562" s="430" t="s">
        <v>719</v>
      </c>
      <c r="D562" s="241"/>
      <c r="E562" s="190"/>
      <c r="F562" s="190"/>
      <c r="G562" s="190"/>
      <c r="H562" s="190"/>
      <c r="I562" s="190"/>
      <c r="J562" s="190"/>
    </row>
    <row r="563" spans="1:10" ht="14" x14ac:dyDescent="0.3">
      <c r="A563" s="418"/>
      <c r="B563" s="394"/>
      <c r="C563" s="427" t="s">
        <v>681</v>
      </c>
      <c r="D563" s="241"/>
      <c r="E563" s="190"/>
      <c r="F563" s="190"/>
      <c r="G563" s="190"/>
      <c r="H563" s="190"/>
      <c r="I563" s="190"/>
      <c r="J563" s="190"/>
    </row>
    <row r="564" spans="1:10" ht="14" x14ac:dyDescent="0.3">
      <c r="A564" s="418"/>
      <c r="B564" s="394"/>
      <c r="C564" s="427" t="s">
        <v>680</v>
      </c>
      <c r="D564" s="241"/>
      <c r="E564" s="190"/>
      <c r="F564" s="190"/>
      <c r="G564" s="190"/>
      <c r="H564" s="190"/>
      <c r="I564" s="190"/>
      <c r="J564" s="190"/>
    </row>
    <row r="565" spans="1:10" ht="14" x14ac:dyDescent="0.3">
      <c r="A565" s="418"/>
      <c r="B565" s="394"/>
      <c r="C565" s="431" t="s">
        <v>677</v>
      </c>
      <c r="D565" s="241"/>
      <c r="E565" s="190"/>
      <c r="F565" s="190"/>
      <c r="G565" s="190"/>
      <c r="H565" s="190"/>
      <c r="I565" s="190"/>
      <c r="J565" s="190"/>
    </row>
    <row r="566" spans="1:10" ht="14" x14ac:dyDescent="0.3">
      <c r="A566" s="418"/>
      <c r="B566" s="394"/>
      <c r="C566" s="401" t="s">
        <v>699</v>
      </c>
      <c r="D566" s="241"/>
      <c r="E566" s="190"/>
      <c r="F566" s="190"/>
      <c r="G566" s="190"/>
      <c r="H566" s="190"/>
      <c r="I566" s="190"/>
      <c r="J566" s="190"/>
    </row>
    <row r="567" spans="1:10" ht="23" x14ac:dyDescent="0.3">
      <c r="A567" s="396" t="s">
        <v>651</v>
      </c>
      <c r="B567" s="394">
        <v>121</v>
      </c>
      <c r="C567" s="430" t="s">
        <v>667</v>
      </c>
      <c r="D567" s="241"/>
      <c r="E567" s="190"/>
      <c r="F567" s="190"/>
      <c r="G567" s="190"/>
      <c r="H567" s="190"/>
      <c r="I567" s="190"/>
      <c r="J567" s="190"/>
    </row>
    <row r="568" spans="1:10" ht="14" x14ac:dyDescent="0.3">
      <c r="A568" s="418"/>
      <c r="B568" s="394"/>
      <c r="C568" s="430" t="s">
        <v>668</v>
      </c>
      <c r="D568" s="241"/>
      <c r="E568" s="192"/>
      <c r="F568" s="190"/>
      <c r="G568" s="190"/>
      <c r="H568" s="190"/>
      <c r="I568" s="190"/>
      <c r="J568" s="190"/>
    </row>
    <row r="569" spans="1:10" ht="14" x14ac:dyDescent="0.3">
      <c r="A569" s="418"/>
      <c r="B569" s="394"/>
      <c r="C569" s="430" t="s">
        <v>679</v>
      </c>
      <c r="D569" s="241"/>
      <c r="E569" s="192"/>
      <c r="F569" s="190"/>
      <c r="G569" s="190"/>
      <c r="H569" s="190"/>
      <c r="I569" s="190"/>
      <c r="J569" s="190"/>
    </row>
    <row r="570" spans="1:10" ht="14" x14ac:dyDescent="0.3">
      <c r="A570" s="418"/>
      <c r="B570" s="394"/>
      <c r="C570" s="430" t="s">
        <v>677</v>
      </c>
      <c r="D570" s="241"/>
      <c r="E570" s="192"/>
      <c r="F570" s="190"/>
      <c r="G570" s="190"/>
      <c r="H570" s="190"/>
      <c r="I570" s="190"/>
      <c r="J570" s="190"/>
    </row>
    <row r="571" spans="1:10" ht="14" x14ac:dyDescent="0.3">
      <c r="A571" s="418"/>
      <c r="B571" s="394"/>
      <c r="C571" s="431" t="s">
        <v>680</v>
      </c>
      <c r="D571" s="241"/>
      <c r="E571" s="192"/>
      <c r="F571" s="190"/>
      <c r="G571" s="190"/>
      <c r="H571" s="190"/>
      <c r="I571" s="190"/>
      <c r="J571" s="190"/>
    </row>
    <row r="572" spans="1:10" ht="14" x14ac:dyDescent="0.3">
      <c r="A572" s="440"/>
      <c r="B572" s="394"/>
      <c r="C572" s="430" t="s">
        <v>699</v>
      </c>
      <c r="D572" s="241"/>
      <c r="E572" s="192"/>
      <c r="F572" s="190"/>
      <c r="G572" s="190"/>
      <c r="H572" s="190"/>
      <c r="I572" s="190"/>
      <c r="J572" s="190"/>
    </row>
    <row r="573" spans="1:10" ht="23" x14ac:dyDescent="0.3">
      <c r="A573" s="397" t="s">
        <v>652</v>
      </c>
      <c r="B573" s="394">
        <v>122</v>
      </c>
      <c r="C573" s="430" t="s">
        <v>667</v>
      </c>
      <c r="D573" s="241"/>
      <c r="E573" s="190"/>
      <c r="F573" s="190"/>
      <c r="G573" s="190"/>
      <c r="H573" s="190"/>
      <c r="I573" s="190"/>
      <c r="J573" s="190"/>
    </row>
    <row r="574" spans="1:10" ht="14" x14ac:dyDescent="0.3">
      <c r="A574" s="418"/>
      <c r="B574" s="394"/>
      <c r="C574" s="430" t="s">
        <v>668</v>
      </c>
      <c r="D574" s="241"/>
      <c r="E574" s="192"/>
      <c r="F574" s="190"/>
      <c r="G574" s="190"/>
      <c r="H574" s="190"/>
      <c r="I574" s="190"/>
      <c r="J574" s="190"/>
    </row>
    <row r="575" spans="1:10" ht="14" x14ac:dyDescent="0.3">
      <c r="A575" s="418"/>
      <c r="B575" s="394"/>
      <c r="C575" s="430" t="s">
        <v>679</v>
      </c>
      <c r="D575" s="241"/>
      <c r="E575" s="192"/>
      <c r="F575" s="190"/>
      <c r="G575" s="190"/>
      <c r="H575" s="190"/>
      <c r="I575" s="190"/>
      <c r="J575" s="190"/>
    </row>
    <row r="576" spans="1:10" ht="14" x14ac:dyDescent="0.3">
      <c r="A576" s="418"/>
      <c r="B576" s="394"/>
      <c r="C576" s="430" t="s">
        <v>677</v>
      </c>
      <c r="D576" s="241"/>
      <c r="E576" s="192"/>
      <c r="F576" s="190"/>
      <c r="G576" s="190"/>
      <c r="H576" s="190"/>
      <c r="I576" s="190"/>
      <c r="J576" s="190"/>
    </row>
    <row r="577" spans="1:10" ht="14" x14ac:dyDescent="0.3">
      <c r="A577" s="418"/>
      <c r="B577" s="394"/>
      <c r="C577" s="431" t="s">
        <v>680</v>
      </c>
      <c r="D577" s="241"/>
      <c r="E577" s="192"/>
      <c r="F577" s="190"/>
      <c r="G577" s="190"/>
      <c r="H577" s="190"/>
      <c r="I577" s="190"/>
      <c r="J577" s="190"/>
    </row>
    <row r="578" spans="1:10" ht="14" x14ac:dyDescent="0.3">
      <c r="A578" s="418"/>
      <c r="B578" s="394"/>
      <c r="C578" s="430" t="s">
        <v>699</v>
      </c>
      <c r="D578" s="241"/>
      <c r="E578" s="192"/>
      <c r="F578" s="190"/>
      <c r="G578" s="190"/>
      <c r="H578" s="190"/>
      <c r="I578" s="190"/>
      <c r="J578" s="190"/>
    </row>
    <row r="579" spans="1:10" ht="14" x14ac:dyDescent="0.3">
      <c r="A579" s="408" t="s">
        <v>700</v>
      </c>
      <c r="B579" s="394">
        <v>123</v>
      </c>
      <c r="C579" s="401" t="s">
        <v>698</v>
      </c>
      <c r="D579" s="241"/>
      <c r="E579" s="190"/>
      <c r="F579" s="190"/>
      <c r="G579" s="190"/>
      <c r="H579" s="190"/>
      <c r="I579" s="190"/>
      <c r="J579" s="190"/>
    </row>
    <row r="580" spans="1:10" ht="14" x14ac:dyDescent="0.3">
      <c r="A580" s="418" t="s">
        <v>654</v>
      </c>
      <c r="B580" s="394">
        <v>124</v>
      </c>
      <c r="C580" s="430" t="s">
        <v>704</v>
      </c>
      <c r="D580" s="241"/>
      <c r="E580" s="190"/>
      <c r="F580" s="190"/>
      <c r="G580" s="190"/>
      <c r="H580" s="190"/>
      <c r="I580" s="190"/>
      <c r="J580" s="190"/>
    </row>
    <row r="581" spans="1:10" ht="14" x14ac:dyDescent="0.3">
      <c r="A581" s="418"/>
      <c r="B581" s="394"/>
      <c r="C581" s="430" t="s">
        <v>713</v>
      </c>
      <c r="D581" s="241"/>
      <c r="E581" s="192"/>
      <c r="F581" s="190"/>
      <c r="G581" s="190"/>
      <c r="H581" s="190"/>
      <c r="I581" s="190"/>
      <c r="J581" s="190"/>
    </row>
    <row r="582" spans="1:10" ht="14" x14ac:dyDescent="0.3">
      <c r="A582" s="418"/>
      <c r="B582" s="394"/>
      <c r="C582" s="430" t="s">
        <v>739</v>
      </c>
      <c r="D582" s="241"/>
      <c r="E582" s="192"/>
      <c r="F582" s="190"/>
      <c r="G582" s="190"/>
      <c r="H582" s="190"/>
      <c r="I582" s="190"/>
      <c r="J582" s="190"/>
    </row>
    <row r="583" spans="1:10" ht="14" x14ac:dyDescent="0.3">
      <c r="A583" s="418"/>
      <c r="B583" s="394"/>
      <c r="C583" s="430" t="s">
        <v>740</v>
      </c>
      <c r="D583" s="241"/>
      <c r="E583" s="192"/>
      <c r="F583" s="190"/>
      <c r="G583" s="190"/>
      <c r="H583" s="190"/>
      <c r="I583" s="190"/>
      <c r="J583" s="190"/>
    </row>
    <row r="584" spans="1:10" ht="14" x14ac:dyDescent="0.3">
      <c r="A584" s="418"/>
      <c r="B584" s="394"/>
      <c r="C584" s="430" t="s">
        <v>741</v>
      </c>
      <c r="D584" s="241"/>
      <c r="E584" s="192"/>
      <c r="F584" s="190"/>
      <c r="G584" s="190"/>
      <c r="H584" s="190"/>
      <c r="I584" s="190"/>
      <c r="J584" s="190"/>
    </row>
    <row r="585" spans="1:10" ht="14" x14ac:dyDescent="0.3">
      <c r="C585" s="430" t="s">
        <v>690</v>
      </c>
      <c r="D585" s="241"/>
      <c r="E585" s="190"/>
      <c r="F585" s="190"/>
      <c r="G585" s="190"/>
      <c r="H585" s="190"/>
      <c r="I585" s="190"/>
      <c r="J585" s="190"/>
    </row>
    <row r="586" spans="1:10" ht="14" x14ac:dyDescent="0.3">
      <c r="A586" s="414" t="s">
        <v>655</v>
      </c>
      <c r="B586" s="394">
        <v>125</v>
      </c>
      <c r="C586" s="430" t="s">
        <v>684</v>
      </c>
      <c r="D586" s="241"/>
      <c r="E586" s="192"/>
      <c r="F586" s="190"/>
      <c r="G586" s="190"/>
      <c r="H586" s="190"/>
      <c r="I586" s="190"/>
      <c r="J586" s="190"/>
    </row>
    <row r="587" spans="1:10" ht="14" x14ac:dyDescent="0.3">
      <c r="A587" s="440"/>
      <c r="B587" s="394"/>
      <c r="C587" s="402" t="s">
        <v>685</v>
      </c>
      <c r="D587" s="241"/>
      <c r="E587" s="192"/>
      <c r="F587" s="190"/>
      <c r="G587" s="190"/>
      <c r="H587" s="190"/>
      <c r="I587" s="190"/>
      <c r="J587" s="190"/>
    </row>
    <row r="588" spans="1:10" ht="14" x14ac:dyDescent="0.3">
      <c r="A588" s="440"/>
      <c r="B588" s="394"/>
      <c r="C588" s="427" t="s">
        <v>680</v>
      </c>
      <c r="D588" s="241"/>
      <c r="E588" s="192"/>
      <c r="F588" s="190"/>
      <c r="G588" s="190"/>
      <c r="H588" s="190"/>
      <c r="I588" s="190"/>
      <c r="J588" s="190"/>
    </row>
    <row r="589" spans="1:10" ht="14" x14ac:dyDescent="0.3">
      <c r="A589" s="440"/>
      <c r="B589" s="394"/>
      <c r="C589" s="401" t="s">
        <v>739</v>
      </c>
      <c r="D589" s="241"/>
      <c r="E589" s="192"/>
      <c r="F589" s="190"/>
      <c r="G589" s="190"/>
      <c r="H589" s="190"/>
      <c r="I589" s="190"/>
      <c r="J589" s="190"/>
    </row>
    <row r="590" spans="1:10" ht="14" x14ac:dyDescent="0.3">
      <c r="A590" s="440"/>
      <c r="B590" s="394"/>
      <c r="C590" s="401" t="s">
        <v>740</v>
      </c>
      <c r="D590" s="241"/>
      <c r="E590" s="192"/>
      <c r="F590" s="190"/>
      <c r="G590" s="190"/>
      <c r="H590" s="190"/>
      <c r="I590" s="190"/>
      <c r="J590" s="190"/>
    </row>
    <row r="591" spans="1:10" ht="14" x14ac:dyDescent="0.3">
      <c r="A591" s="440"/>
      <c r="B591" s="394"/>
      <c r="C591" s="401" t="s">
        <v>741</v>
      </c>
      <c r="D591" s="241"/>
      <c r="E591" s="192"/>
      <c r="F591" s="190"/>
      <c r="G591" s="190"/>
      <c r="H591" s="190"/>
      <c r="I591" s="190"/>
      <c r="J591" s="190"/>
    </row>
    <row r="592" spans="1:10" ht="14" x14ac:dyDescent="0.3">
      <c r="A592" s="397" t="s">
        <v>656</v>
      </c>
      <c r="B592" s="394">
        <v>127</v>
      </c>
      <c r="C592" s="401" t="s">
        <v>667</v>
      </c>
      <c r="D592" s="241"/>
      <c r="E592" s="190"/>
      <c r="F592" s="190"/>
      <c r="G592" s="190"/>
      <c r="H592" s="190"/>
      <c r="I592" s="190"/>
      <c r="J592" s="190"/>
    </row>
    <row r="593" spans="1:10" ht="14" x14ac:dyDescent="0.3">
      <c r="A593" s="418"/>
      <c r="B593" s="394"/>
      <c r="C593" s="402" t="s">
        <v>668</v>
      </c>
      <c r="D593" s="241"/>
      <c r="E593" s="192"/>
      <c r="F593" s="190"/>
      <c r="G593" s="190"/>
      <c r="H593" s="190"/>
      <c r="I593" s="190"/>
      <c r="J593" s="190"/>
    </row>
    <row r="594" spans="1:10" ht="14" x14ac:dyDescent="0.3">
      <c r="A594" s="418"/>
      <c r="B594" s="394"/>
      <c r="C594" s="401" t="s">
        <v>677</v>
      </c>
      <c r="D594" s="241"/>
      <c r="E594" s="192"/>
      <c r="F594" s="190"/>
      <c r="G594" s="190"/>
      <c r="H594" s="190"/>
      <c r="I594" s="190"/>
      <c r="J594" s="190"/>
    </row>
    <row r="595" spans="1:10" ht="13" x14ac:dyDescent="0.3">
      <c r="A595" s="423" t="s">
        <v>657</v>
      </c>
      <c r="B595" s="394"/>
      <c r="C595" s="240"/>
      <c r="D595" s="241"/>
      <c r="E595" s="190"/>
      <c r="F595" s="190"/>
      <c r="G595" s="190"/>
      <c r="H595" s="190"/>
      <c r="I595" s="190"/>
      <c r="J595" s="190"/>
    </row>
    <row r="596" spans="1:10" s="463" customFormat="1" ht="14" x14ac:dyDescent="0.3">
      <c r="A596" s="450" t="s">
        <v>658</v>
      </c>
      <c r="B596" s="394">
        <v>129</v>
      </c>
      <c r="C596" s="430" t="s">
        <v>667</v>
      </c>
      <c r="D596" s="447"/>
      <c r="E596" s="448"/>
      <c r="F596" s="448"/>
      <c r="G596" s="448"/>
      <c r="H596" s="448"/>
      <c r="I596" s="448"/>
      <c r="J596" s="448"/>
    </row>
    <row r="597" spans="1:10" s="463" customFormat="1" ht="14" x14ac:dyDescent="0.3">
      <c r="A597" s="450"/>
      <c r="B597" s="394"/>
      <c r="C597" s="430" t="s">
        <v>720</v>
      </c>
      <c r="D597" s="447"/>
      <c r="E597" s="448"/>
      <c r="F597" s="448"/>
      <c r="G597" s="448"/>
      <c r="H597" s="448"/>
      <c r="I597" s="448"/>
      <c r="J597" s="448"/>
    </row>
    <row r="598" spans="1:10" s="463" customFormat="1" ht="14" x14ac:dyDescent="0.3">
      <c r="A598" s="450"/>
      <c r="B598" s="394"/>
      <c r="C598" s="430" t="s">
        <v>721</v>
      </c>
      <c r="D598" s="447"/>
      <c r="E598" s="448"/>
      <c r="F598" s="448"/>
      <c r="G598" s="448"/>
      <c r="H598" s="448"/>
      <c r="I598" s="448"/>
      <c r="J598" s="448"/>
    </row>
    <row r="599" spans="1:10" s="463" customFormat="1" ht="14" x14ac:dyDescent="0.3">
      <c r="A599" s="450"/>
      <c r="B599" s="394"/>
      <c r="C599" s="430" t="s">
        <v>722</v>
      </c>
      <c r="D599" s="447"/>
      <c r="E599" s="448"/>
      <c r="F599" s="448"/>
      <c r="G599" s="448"/>
      <c r="H599" s="448"/>
      <c r="I599" s="448"/>
      <c r="J599" s="448"/>
    </row>
    <row r="600" spans="1:10" s="463" customFormat="1" ht="14" x14ac:dyDescent="0.3">
      <c r="A600" s="450"/>
      <c r="B600" s="394"/>
      <c r="C600" s="430" t="s">
        <v>726</v>
      </c>
      <c r="D600" s="447"/>
      <c r="E600" s="449"/>
      <c r="F600" s="448"/>
      <c r="G600" s="448"/>
      <c r="H600" s="448"/>
      <c r="I600" s="448"/>
      <c r="J600" s="448"/>
    </row>
    <row r="601" spans="1:10" s="463" customFormat="1" ht="14" x14ac:dyDescent="0.3">
      <c r="A601" s="450"/>
      <c r="B601" s="394"/>
      <c r="C601" s="430" t="s">
        <v>727</v>
      </c>
      <c r="D601" s="447"/>
      <c r="E601" s="449"/>
      <c r="F601" s="448"/>
      <c r="G601" s="448"/>
      <c r="H601" s="448"/>
      <c r="I601" s="448"/>
      <c r="J601" s="448"/>
    </row>
    <row r="602" spans="1:10" s="463" customFormat="1" ht="14" x14ac:dyDescent="0.3">
      <c r="A602" s="450"/>
      <c r="B602" s="394"/>
      <c r="C602" s="430" t="s">
        <v>728</v>
      </c>
      <c r="D602" s="447"/>
      <c r="E602" s="449"/>
      <c r="F602" s="448"/>
      <c r="G602" s="448"/>
      <c r="H602" s="448"/>
      <c r="I602" s="448"/>
      <c r="J602" s="448"/>
    </row>
    <row r="603" spans="1:10" ht="14" x14ac:dyDescent="0.3">
      <c r="A603" s="418" t="s">
        <v>659</v>
      </c>
      <c r="B603" s="394">
        <v>130</v>
      </c>
      <c r="C603" s="430" t="s">
        <v>667</v>
      </c>
      <c r="D603" s="241"/>
      <c r="E603" s="190"/>
      <c r="F603" s="190"/>
      <c r="G603" s="190"/>
      <c r="H603" s="190"/>
      <c r="I603" s="190"/>
      <c r="J603" s="190"/>
    </row>
    <row r="604" spans="1:10" ht="14" x14ac:dyDescent="0.3">
      <c r="A604" s="418"/>
      <c r="B604" s="394"/>
      <c r="C604" s="402" t="s">
        <v>668</v>
      </c>
      <c r="D604" s="241"/>
      <c r="E604" s="190"/>
      <c r="F604" s="190"/>
      <c r="G604" s="190"/>
      <c r="H604" s="190"/>
      <c r="I604" s="190"/>
      <c r="J604" s="190"/>
    </row>
    <row r="605" spans="1:10" ht="14" x14ac:dyDescent="0.3">
      <c r="A605" s="418"/>
      <c r="B605" s="394"/>
      <c r="C605" s="430" t="s">
        <v>720</v>
      </c>
      <c r="D605" s="241"/>
      <c r="E605" s="190"/>
      <c r="F605" s="190"/>
      <c r="G605" s="190"/>
      <c r="H605" s="190"/>
      <c r="I605" s="190"/>
      <c r="J605" s="190"/>
    </row>
    <row r="606" spans="1:10" ht="14" x14ac:dyDescent="0.3">
      <c r="A606" s="418"/>
      <c r="B606" s="394"/>
      <c r="C606" s="430" t="s">
        <v>721</v>
      </c>
      <c r="D606" s="241"/>
      <c r="E606" s="190"/>
      <c r="F606" s="190"/>
      <c r="G606" s="190"/>
      <c r="H606" s="190"/>
      <c r="I606" s="190"/>
      <c r="J606" s="190"/>
    </row>
    <row r="607" spans="1:10" ht="14" x14ac:dyDescent="0.3">
      <c r="A607" s="418"/>
      <c r="B607" s="394"/>
      <c r="C607" s="430" t="s">
        <v>722</v>
      </c>
      <c r="D607" s="241"/>
      <c r="E607" s="190"/>
      <c r="F607" s="190"/>
      <c r="G607" s="190"/>
      <c r="H607" s="190"/>
      <c r="I607" s="190"/>
      <c r="J607" s="190"/>
    </row>
    <row r="608" spans="1:10" ht="14" x14ac:dyDescent="0.3">
      <c r="A608" s="418"/>
      <c r="B608" s="394"/>
      <c r="C608" s="430" t="s">
        <v>726</v>
      </c>
      <c r="D608" s="241"/>
      <c r="E608" s="190"/>
      <c r="F608" s="190"/>
      <c r="G608" s="190"/>
      <c r="H608" s="190"/>
      <c r="I608" s="190"/>
      <c r="J608" s="190"/>
    </row>
    <row r="609" spans="1:10" ht="14" x14ac:dyDescent="0.3">
      <c r="A609" s="418"/>
      <c r="B609" s="394"/>
      <c r="C609" s="430" t="s">
        <v>727</v>
      </c>
      <c r="D609" s="241"/>
      <c r="E609" s="190"/>
      <c r="F609" s="190"/>
      <c r="G609" s="190"/>
      <c r="H609" s="190"/>
      <c r="I609" s="190"/>
      <c r="J609" s="190"/>
    </row>
    <row r="610" spans="1:10" ht="14" x14ac:dyDescent="0.3">
      <c r="A610" s="418"/>
      <c r="B610" s="394"/>
      <c r="C610" s="430" t="s">
        <v>728</v>
      </c>
      <c r="D610" s="241"/>
      <c r="E610" s="190"/>
      <c r="F610" s="190"/>
      <c r="G610" s="190"/>
      <c r="H610" s="190"/>
      <c r="I610" s="190"/>
      <c r="J610" s="190"/>
    </row>
    <row r="611" spans="1:10" ht="14" x14ac:dyDescent="0.3">
      <c r="A611" s="418"/>
      <c r="B611" s="394"/>
      <c r="C611" s="431" t="s">
        <v>680</v>
      </c>
      <c r="D611" s="241"/>
      <c r="E611" s="192"/>
      <c r="F611" s="190"/>
      <c r="G611" s="190"/>
      <c r="H611" s="190"/>
      <c r="I611" s="190"/>
      <c r="J611" s="190"/>
    </row>
    <row r="612" spans="1:10" ht="14" x14ac:dyDescent="0.3">
      <c r="A612" s="418"/>
      <c r="B612" s="394"/>
      <c r="C612" s="430" t="s">
        <v>677</v>
      </c>
      <c r="D612" s="241"/>
      <c r="E612" s="192"/>
      <c r="F612" s="190"/>
      <c r="G612" s="190"/>
      <c r="H612" s="190"/>
      <c r="I612" s="190"/>
      <c r="J612" s="190"/>
    </row>
    <row r="613" spans="1:10" ht="14" x14ac:dyDescent="0.3">
      <c r="A613" s="398" t="s">
        <v>660</v>
      </c>
      <c r="B613" s="394">
        <v>131</v>
      </c>
      <c r="C613" s="430" t="s">
        <v>667</v>
      </c>
      <c r="D613" s="241"/>
      <c r="E613" s="190"/>
      <c r="F613" s="190"/>
      <c r="G613" s="190"/>
      <c r="H613" s="190"/>
      <c r="I613" s="190"/>
      <c r="J613" s="190"/>
    </row>
    <row r="614" spans="1:10" ht="14" x14ac:dyDescent="0.3">
      <c r="A614" s="418"/>
      <c r="B614" s="394"/>
      <c r="C614" s="402" t="s">
        <v>668</v>
      </c>
      <c r="D614" s="241"/>
      <c r="E614" s="190"/>
      <c r="F614" s="190"/>
      <c r="G614" s="190"/>
      <c r="H614" s="190"/>
      <c r="I614" s="190"/>
      <c r="J614" s="190"/>
    </row>
    <row r="615" spans="1:10" ht="14" x14ac:dyDescent="0.3">
      <c r="A615" s="418"/>
      <c r="B615" s="394"/>
      <c r="C615" s="430" t="s">
        <v>720</v>
      </c>
      <c r="D615" s="241"/>
      <c r="E615" s="190"/>
      <c r="F615" s="190"/>
      <c r="G615" s="190"/>
      <c r="H615" s="190"/>
      <c r="I615" s="190"/>
      <c r="J615" s="190"/>
    </row>
    <row r="616" spans="1:10" ht="14" x14ac:dyDescent="0.3">
      <c r="A616" s="418"/>
      <c r="B616" s="394"/>
      <c r="C616" s="430" t="s">
        <v>721</v>
      </c>
      <c r="D616" s="241"/>
      <c r="E616" s="190"/>
      <c r="F616" s="190"/>
      <c r="G616" s="190"/>
      <c r="H616" s="190"/>
      <c r="I616" s="190"/>
      <c r="J616" s="190"/>
    </row>
    <row r="617" spans="1:10" ht="14" x14ac:dyDescent="0.3">
      <c r="A617" s="418"/>
      <c r="B617" s="394"/>
      <c r="C617" s="430" t="s">
        <v>722</v>
      </c>
      <c r="D617" s="241"/>
      <c r="E617" s="190"/>
      <c r="F617" s="190"/>
      <c r="G617" s="190"/>
      <c r="H617" s="190"/>
      <c r="I617" s="190"/>
      <c r="J617" s="190"/>
    </row>
    <row r="618" spans="1:10" ht="14" x14ac:dyDescent="0.3">
      <c r="A618" s="418"/>
      <c r="B618" s="394"/>
      <c r="C618" s="430" t="s">
        <v>739</v>
      </c>
      <c r="D618" s="241"/>
      <c r="E618" s="190"/>
      <c r="F618" s="190"/>
      <c r="G618" s="190"/>
      <c r="H618" s="190"/>
      <c r="I618" s="190"/>
      <c r="J618" s="190"/>
    </row>
    <row r="619" spans="1:10" ht="14" x14ac:dyDescent="0.3">
      <c r="A619" s="418"/>
      <c r="B619" s="394"/>
      <c r="C619" s="430" t="s">
        <v>740</v>
      </c>
      <c r="D619" s="241"/>
      <c r="E619" s="190"/>
      <c r="F619" s="190"/>
      <c r="G619" s="190"/>
      <c r="H619" s="190"/>
      <c r="I619" s="190"/>
      <c r="J619" s="190"/>
    </row>
    <row r="620" spans="1:10" ht="14" x14ac:dyDescent="0.3">
      <c r="A620" s="418"/>
      <c r="B620" s="394"/>
      <c r="C620" s="430" t="s">
        <v>741</v>
      </c>
      <c r="D620" s="241"/>
      <c r="E620" s="190"/>
      <c r="F620" s="190"/>
      <c r="G620" s="190"/>
      <c r="H620" s="190"/>
      <c r="I620" s="190"/>
      <c r="J620" s="190"/>
    </row>
    <row r="621" spans="1:10" ht="46" x14ac:dyDescent="0.3">
      <c r="A621" s="398" t="s">
        <v>661</v>
      </c>
      <c r="B621" s="394">
        <v>133</v>
      </c>
      <c r="C621" s="401" t="s">
        <v>684</v>
      </c>
      <c r="D621" s="241"/>
      <c r="E621" s="190"/>
      <c r="F621" s="190"/>
      <c r="G621" s="190"/>
      <c r="H621" s="190"/>
      <c r="I621" s="190"/>
      <c r="J621" s="190"/>
    </row>
    <row r="622" spans="1:10" ht="14" x14ac:dyDescent="0.3">
      <c r="A622" s="418"/>
      <c r="B622" s="394"/>
      <c r="C622" s="402" t="s">
        <v>685</v>
      </c>
      <c r="D622" s="241"/>
      <c r="E622" s="190"/>
      <c r="F622" s="190"/>
      <c r="G622" s="190"/>
      <c r="H622" s="190"/>
      <c r="I622" s="190"/>
      <c r="J622" s="190"/>
    </row>
    <row r="623" spans="1:10" ht="14" x14ac:dyDescent="0.3">
      <c r="A623" s="418"/>
      <c r="B623" s="394"/>
      <c r="C623" s="430" t="s">
        <v>739</v>
      </c>
      <c r="D623" s="241"/>
      <c r="E623" s="190"/>
      <c r="F623" s="190"/>
      <c r="G623" s="190"/>
      <c r="H623" s="190"/>
      <c r="I623" s="190"/>
      <c r="J623" s="190"/>
    </row>
    <row r="624" spans="1:10" ht="14" x14ac:dyDescent="0.3">
      <c r="A624" s="418"/>
      <c r="B624" s="394"/>
      <c r="C624" s="430" t="s">
        <v>740</v>
      </c>
      <c r="D624" s="241"/>
      <c r="E624" s="190"/>
      <c r="F624" s="190"/>
      <c r="G624" s="190"/>
      <c r="H624" s="190"/>
      <c r="I624" s="190"/>
      <c r="J624" s="190"/>
    </row>
    <row r="625" spans="1:10" ht="14" x14ac:dyDescent="0.3">
      <c r="A625" s="418"/>
      <c r="B625" s="394"/>
      <c r="C625" s="430" t="s">
        <v>741</v>
      </c>
      <c r="D625" s="241"/>
      <c r="E625" s="190"/>
      <c r="F625" s="190"/>
      <c r="G625" s="190"/>
      <c r="H625" s="190"/>
      <c r="I625" s="190"/>
      <c r="J625" s="190"/>
    </row>
    <row r="626" spans="1:10" ht="14" x14ac:dyDescent="0.3">
      <c r="A626" s="418"/>
      <c r="B626" s="394"/>
      <c r="C626" s="401" t="s">
        <v>729</v>
      </c>
      <c r="D626" s="241"/>
      <c r="E626" s="192"/>
      <c r="F626" s="190"/>
      <c r="G626" s="190"/>
      <c r="H626" s="190"/>
      <c r="I626" s="190"/>
      <c r="J626" s="190"/>
    </row>
    <row r="627" spans="1:10" ht="14" x14ac:dyDescent="0.3">
      <c r="A627" s="418"/>
      <c r="B627" s="394"/>
      <c r="C627" s="401" t="s">
        <v>730</v>
      </c>
      <c r="D627" s="241"/>
      <c r="E627" s="192"/>
      <c r="F627" s="190"/>
      <c r="G627" s="190"/>
      <c r="H627" s="190"/>
      <c r="I627" s="190"/>
      <c r="J627" s="190"/>
    </row>
    <row r="628" spans="1:10" ht="14" x14ac:dyDescent="0.3">
      <c r="A628" s="418"/>
      <c r="B628" s="394"/>
      <c r="C628" s="401" t="s">
        <v>731</v>
      </c>
      <c r="D628" s="241"/>
      <c r="E628" s="192"/>
      <c r="F628" s="190"/>
      <c r="G628" s="190"/>
      <c r="H628" s="190"/>
      <c r="I628" s="190"/>
      <c r="J628" s="190"/>
    </row>
    <row r="629" spans="1:10" ht="14" x14ac:dyDescent="0.3">
      <c r="A629" s="418"/>
      <c r="B629" s="394"/>
      <c r="C629" s="427" t="s">
        <v>680</v>
      </c>
      <c r="D629" s="241"/>
      <c r="E629" s="192"/>
      <c r="F629" s="190"/>
      <c r="G629" s="190"/>
      <c r="H629" s="190"/>
      <c r="I629" s="190"/>
      <c r="J629" s="190"/>
    </row>
    <row r="630" spans="1:10" ht="14" x14ac:dyDescent="0.3">
      <c r="A630" s="398" t="s">
        <v>662</v>
      </c>
      <c r="B630" s="394">
        <v>134</v>
      </c>
      <c r="C630" s="401" t="s">
        <v>684</v>
      </c>
      <c r="D630" s="241"/>
      <c r="E630" s="190"/>
      <c r="F630" s="190"/>
      <c r="G630" s="190"/>
      <c r="H630" s="190"/>
      <c r="I630" s="190"/>
      <c r="J630" s="190"/>
    </row>
    <row r="631" spans="1:10" ht="14" x14ac:dyDescent="0.3">
      <c r="A631" s="418"/>
      <c r="B631" s="394"/>
      <c r="C631" s="402" t="s">
        <v>685</v>
      </c>
      <c r="D631" s="241"/>
      <c r="E631" s="190"/>
      <c r="F631" s="190"/>
      <c r="G631" s="190"/>
      <c r="H631" s="190"/>
      <c r="I631" s="190"/>
      <c r="J631" s="190"/>
    </row>
    <row r="632" spans="1:10" ht="14" x14ac:dyDescent="0.3">
      <c r="A632" s="418"/>
      <c r="B632" s="394"/>
      <c r="C632" s="401" t="s">
        <v>729</v>
      </c>
      <c r="D632" s="241"/>
      <c r="E632" s="190"/>
      <c r="F632" s="190"/>
      <c r="G632" s="190"/>
      <c r="H632" s="190"/>
      <c r="I632" s="190"/>
      <c r="J632" s="190"/>
    </row>
    <row r="633" spans="1:10" ht="14" x14ac:dyDescent="0.3">
      <c r="A633" s="418"/>
      <c r="B633" s="394"/>
      <c r="C633" s="401" t="s">
        <v>730</v>
      </c>
      <c r="D633" s="241"/>
      <c r="E633" s="190"/>
      <c r="F633" s="190"/>
      <c r="G633" s="190"/>
      <c r="H633" s="190"/>
      <c r="I633" s="190"/>
      <c r="J633" s="190"/>
    </row>
    <row r="634" spans="1:10" ht="14" x14ac:dyDescent="0.3">
      <c r="A634" s="418"/>
      <c r="B634" s="394"/>
      <c r="C634" s="401" t="s">
        <v>731</v>
      </c>
      <c r="D634" s="241"/>
      <c r="E634" s="190"/>
      <c r="F634" s="190"/>
      <c r="G634" s="190"/>
      <c r="H634" s="190"/>
      <c r="I634" s="190"/>
      <c r="J634" s="190"/>
    </row>
    <row r="635" spans="1:10" ht="14" x14ac:dyDescent="0.3">
      <c r="A635" s="418"/>
      <c r="B635" s="394"/>
      <c r="C635" s="427" t="s">
        <v>680</v>
      </c>
      <c r="D635" s="241"/>
      <c r="E635" s="192"/>
      <c r="F635" s="190"/>
      <c r="G635" s="190"/>
      <c r="H635" s="190"/>
      <c r="I635" s="190"/>
      <c r="J635" s="190"/>
    </row>
    <row r="636" spans="1:10" ht="23" x14ac:dyDescent="0.3">
      <c r="A636" s="398" t="s">
        <v>663</v>
      </c>
      <c r="B636" s="394">
        <v>135</v>
      </c>
      <c r="C636" s="401" t="s">
        <v>684</v>
      </c>
      <c r="D636" s="241"/>
      <c r="E636" s="190"/>
      <c r="F636" s="190"/>
      <c r="G636" s="190"/>
      <c r="H636" s="190"/>
      <c r="I636" s="190"/>
      <c r="J636" s="190"/>
    </row>
    <row r="637" spans="1:10" ht="14" x14ac:dyDescent="0.3">
      <c r="A637" s="418"/>
      <c r="B637" s="394"/>
      <c r="C637" s="402" t="s">
        <v>685</v>
      </c>
      <c r="D637" s="241"/>
      <c r="E637" s="190"/>
      <c r="F637" s="190"/>
      <c r="G637" s="190"/>
      <c r="H637" s="190"/>
      <c r="I637" s="190"/>
      <c r="J637" s="190"/>
    </row>
    <row r="638" spans="1:10" ht="14" x14ac:dyDescent="0.3">
      <c r="A638" s="418"/>
      <c r="B638" s="394"/>
      <c r="C638" s="401" t="s">
        <v>683</v>
      </c>
      <c r="D638" s="241"/>
      <c r="E638" s="190"/>
      <c r="F638" s="190"/>
      <c r="G638" s="190"/>
      <c r="H638" s="190"/>
      <c r="I638" s="190"/>
      <c r="J638" s="190"/>
    </row>
    <row r="639" spans="1:10" ht="14" x14ac:dyDescent="0.3">
      <c r="A639" s="418"/>
      <c r="B639" s="394"/>
      <c r="C639" s="401" t="s">
        <v>729</v>
      </c>
      <c r="D639" s="241"/>
      <c r="E639" s="190"/>
      <c r="F639" s="190"/>
      <c r="G639" s="190"/>
      <c r="H639" s="190"/>
      <c r="I639" s="190"/>
      <c r="J639" s="190"/>
    </row>
    <row r="640" spans="1:10" ht="14" x14ac:dyDescent="0.3">
      <c r="A640" s="418"/>
      <c r="B640" s="394"/>
      <c r="C640" s="401" t="s">
        <v>730</v>
      </c>
      <c r="D640" s="241"/>
      <c r="E640" s="190"/>
      <c r="F640" s="190"/>
      <c r="G640" s="190"/>
      <c r="H640" s="190"/>
      <c r="I640" s="190"/>
      <c r="J640" s="190"/>
    </row>
    <row r="641" spans="1:10" ht="14" x14ac:dyDescent="0.3">
      <c r="A641" s="418"/>
      <c r="B641" s="394"/>
      <c r="C641" s="401" t="s">
        <v>731</v>
      </c>
      <c r="D641" s="241"/>
      <c r="E641" s="192"/>
      <c r="F641" s="190"/>
      <c r="G641" s="190"/>
      <c r="H641" s="190"/>
      <c r="I641" s="190"/>
      <c r="J641" s="190"/>
    </row>
    <row r="642" spans="1:10" ht="14" x14ac:dyDescent="0.3">
      <c r="A642" s="418"/>
      <c r="B642" s="394"/>
      <c r="C642" s="401" t="s">
        <v>701</v>
      </c>
      <c r="D642" s="241"/>
      <c r="E642" s="192"/>
      <c r="F642" s="190"/>
      <c r="G642" s="190"/>
      <c r="H642" s="190"/>
      <c r="I642" s="190"/>
      <c r="J642" s="190"/>
    </row>
    <row r="643" spans="1:10" ht="14" x14ac:dyDescent="0.3">
      <c r="A643" s="418"/>
      <c r="B643" s="394"/>
      <c r="C643" s="401" t="s">
        <v>668</v>
      </c>
      <c r="D643" s="241"/>
      <c r="E643" s="192"/>
      <c r="F643" s="190"/>
      <c r="G643" s="190"/>
      <c r="H643" s="190"/>
      <c r="I643" s="190"/>
      <c r="J643" s="190"/>
    </row>
    <row r="644" spans="1:10" ht="14" x14ac:dyDescent="0.3">
      <c r="A644" s="398" t="s">
        <v>664</v>
      </c>
      <c r="B644" s="394">
        <v>136</v>
      </c>
      <c r="C644" s="401" t="s">
        <v>701</v>
      </c>
      <c r="D644" s="241"/>
      <c r="E644" s="190"/>
      <c r="F644" s="190"/>
      <c r="G644" s="190"/>
      <c r="H644" s="190"/>
      <c r="I644" s="190"/>
      <c r="J644" s="190"/>
    </row>
    <row r="645" spans="1:10" ht="14" x14ac:dyDescent="0.3">
      <c r="A645" s="418"/>
      <c r="B645" s="394"/>
      <c r="C645" s="402" t="s">
        <v>668</v>
      </c>
      <c r="D645" s="241"/>
      <c r="E645" s="192"/>
      <c r="F645" s="190"/>
      <c r="G645" s="190"/>
      <c r="H645" s="190"/>
      <c r="I645" s="190"/>
      <c r="J645" s="190"/>
    </row>
    <row r="646" spans="1:10" ht="13" x14ac:dyDescent="0.3">
      <c r="A646" s="418"/>
      <c r="B646" s="394"/>
      <c r="C646" s="240"/>
      <c r="D646" s="241"/>
      <c r="E646" s="192"/>
      <c r="F646" s="190"/>
      <c r="G646" s="190"/>
      <c r="H646" s="190"/>
      <c r="I646" s="190"/>
      <c r="J646" s="190"/>
    </row>
    <row r="647" spans="1:10" ht="34.5" x14ac:dyDescent="0.3">
      <c r="A647" s="424" t="s">
        <v>665</v>
      </c>
      <c r="B647" s="394">
        <v>137</v>
      </c>
      <c r="C647" s="401" t="s">
        <v>684</v>
      </c>
      <c r="D647" s="241"/>
      <c r="E647" s="190"/>
      <c r="F647" s="190"/>
      <c r="G647" s="190"/>
      <c r="H647" s="190"/>
      <c r="I647" s="190"/>
      <c r="J647" s="190"/>
    </row>
    <row r="648" spans="1:10" ht="14" x14ac:dyDescent="0.3">
      <c r="A648" s="425" t="s">
        <v>666</v>
      </c>
      <c r="B648" s="394">
        <v>138</v>
      </c>
      <c r="C648" s="430" t="s">
        <v>684</v>
      </c>
      <c r="D648" s="241"/>
      <c r="E648" s="190"/>
      <c r="F648" s="190"/>
      <c r="G648" s="190"/>
      <c r="H648" s="190"/>
      <c r="I648" s="190"/>
      <c r="J648" s="190"/>
    </row>
    <row r="649" spans="1:10" ht="14" x14ac:dyDescent="0.3">
      <c r="A649" s="418"/>
      <c r="B649" s="394"/>
      <c r="C649" s="402" t="s">
        <v>685</v>
      </c>
      <c r="D649" s="241"/>
      <c r="E649" s="192"/>
      <c r="F649" s="190"/>
      <c r="G649" s="190"/>
      <c r="H649" s="190"/>
      <c r="I649" s="190"/>
      <c r="J649" s="190"/>
    </row>
    <row r="650" spans="1:10" ht="14" x14ac:dyDescent="0.3">
      <c r="A650" s="418"/>
      <c r="B650" s="394"/>
      <c r="C650" s="430" t="s">
        <v>726</v>
      </c>
      <c r="D650" s="241"/>
      <c r="E650" s="192"/>
      <c r="F650" s="190"/>
      <c r="G650" s="190"/>
      <c r="H650" s="190"/>
      <c r="I650" s="190"/>
      <c r="J650" s="190"/>
    </row>
    <row r="651" spans="1:10" ht="14" x14ac:dyDescent="0.3">
      <c r="A651" s="418"/>
      <c r="B651" s="394"/>
      <c r="C651" s="430" t="s">
        <v>728</v>
      </c>
      <c r="D651" s="241"/>
      <c r="E651" s="192"/>
      <c r="F651" s="190"/>
      <c r="G651" s="190"/>
      <c r="H651" s="190"/>
      <c r="I651" s="190"/>
      <c r="J651" s="190"/>
    </row>
    <row r="652" spans="1:10" ht="14" x14ac:dyDescent="0.3">
      <c r="A652" s="418"/>
      <c r="B652" s="394"/>
      <c r="C652" s="401" t="s">
        <v>729</v>
      </c>
      <c r="D652" s="241"/>
      <c r="E652" s="192"/>
      <c r="F652" s="190"/>
      <c r="G652" s="190"/>
      <c r="H652" s="190"/>
      <c r="I652" s="190"/>
      <c r="J652" s="190"/>
    </row>
    <row r="653" spans="1:10" ht="14" x14ac:dyDescent="0.3">
      <c r="C653" s="401" t="s">
        <v>730</v>
      </c>
    </row>
    <row r="654" spans="1:10" ht="14" x14ac:dyDescent="0.3">
      <c r="C654" s="401" t="s">
        <v>731</v>
      </c>
    </row>
    <row r="655" spans="1:10" ht="14" x14ac:dyDescent="0.3">
      <c r="C655" s="430" t="s">
        <v>742</v>
      </c>
    </row>
    <row r="656" spans="1:10" ht="14" x14ac:dyDescent="0.3">
      <c r="C656" s="430" t="s">
        <v>743</v>
      </c>
    </row>
  </sheetData>
  <customSheetViews>
    <customSheetView guid="{8518084F-664B-480E-A417-40471B895302}" scale="116">
      <selection activeCell="D7" sqref="D7"/>
      <pageMargins left="0.7" right="0.7" top="0.75" bottom="0.75" header="0.3" footer="0.3"/>
      <pageSetup paperSize="9" orientation="portrait" r:id="rId1"/>
    </customSheetView>
    <customSheetView guid="{A6287E4D-5BF9-4C3A-97CD-65B3103CF22D}" scale="205" showPageBreaks="1">
      <selection activeCell="A323" sqref="A323:B323"/>
      <pageMargins left="0.7" right="0.7" top="0.75" bottom="0.75" header="0.3" footer="0.3"/>
      <pageSetup paperSize="9" orientation="portrait" r:id="rId2"/>
    </customSheetView>
    <customSheetView guid="{09DBA007-3252-469C-A5FF-9926A2999AF1}" scale="205">
      <selection activeCell="A323" sqref="A323:B323"/>
      <pageMargins left="0.7" right="0.7" top="0.75" bottom="0.75" header="0.3" footer="0.3"/>
    </customSheetView>
    <customSheetView guid="{1DCE7DFA-298E-45A4-BD6A-937F0F368AFE}" scale="98">
      <selection activeCell="A323" sqref="A323:B323"/>
      <pageMargins left="0.7" right="0.7" top="0.75" bottom="0.75" header="0.3" footer="0.3"/>
    </customSheetView>
    <customSheetView guid="{C3B3DC97-273E-4EE7-981F-9615A2885B03}" scale="205">
      <selection activeCell="A323" sqref="A323:B32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1"/>
  <sheetViews>
    <sheetView view="pageBreakPreview" zoomScale="140" zoomScaleNormal="130" zoomScaleSheetLayoutView="140" workbookViewId="0">
      <selection activeCell="C513" sqref="C513:C517"/>
    </sheetView>
  </sheetViews>
  <sheetFormatPr baseColWidth="10" defaultColWidth="11.453125" defaultRowHeight="13" x14ac:dyDescent="0.3"/>
  <cols>
    <col min="1" max="1" width="24" style="409" customWidth="1"/>
    <col min="2" max="2" width="13.81640625" style="115" customWidth="1"/>
    <col min="3" max="3" width="18.54296875" style="115" customWidth="1"/>
    <col min="4" max="4" width="6.54296875" style="115" bestFit="1" customWidth="1"/>
    <col min="5" max="6" width="12.7265625" style="115" customWidth="1"/>
    <col min="8" max="8" width="24.26953125" customWidth="1"/>
    <col min="10" max="10" width="18.453125" customWidth="1"/>
  </cols>
  <sheetData>
    <row r="1" spans="1:21" ht="15.5" x14ac:dyDescent="0.35">
      <c r="A1" s="404" t="s">
        <v>429</v>
      </c>
      <c r="B1" s="131"/>
      <c r="D1" s="114"/>
      <c r="H1" s="187"/>
    </row>
    <row r="2" spans="1:21" ht="14" x14ac:dyDescent="0.3">
      <c r="A2" s="405"/>
      <c r="B2" s="114"/>
      <c r="D2" s="114"/>
      <c r="H2" s="187"/>
      <c r="L2" s="620"/>
      <c r="M2" s="620"/>
      <c r="N2" s="620"/>
      <c r="O2" s="620"/>
      <c r="P2" s="620"/>
      <c r="Q2" s="620"/>
      <c r="R2" s="620"/>
      <c r="S2" s="620"/>
      <c r="T2" s="620"/>
      <c r="U2" s="620"/>
    </row>
    <row r="3" spans="1:21" ht="19.5" customHeight="1" x14ac:dyDescent="0.25">
      <c r="A3" s="618" t="s">
        <v>430</v>
      </c>
      <c r="B3" s="618"/>
      <c r="C3" s="619" t="s">
        <v>431</v>
      </c>
      <c r="D3" s="619"/>
      <c r="E3" s="472" t="s">
        <v>745</v>
      </c>
      <c r="F3" s="472" t="s">
        <v>744</v>
      </c>
      <c r="H3" s="187"/>
      <c r="L3" s="188"/>
      <c r="M3" s="188"/>
      <c r="N3" s="188"/>
      <c r="O3" s="188"/>
      <c r="P3" s="188"/>
      <c r="Q3" s="188"/>
      <c r="R3" s="188"/>
      <c r="S3" s="188"/>
      <c r="T3" s="188"/>
      <c r="U3" s="188"/>
    </row>
    <row r="4" spans="1:21" ht="19.5" customHeight="1" x14ac:dyDescent="0.3">
      <c r="A4" s="406" t="s">
        <v>435</v>
      </c>
      <c r="B4" s="189" t="s">
        <v>436</v>
      </c>
      <c r="C4" s="350" t="s">
        <v>437</v>
      </c>
      <c r="D4" s="351" t="s">
        <v>438</v>
      </c>
      <c r="E4" s="133" t="s">
        <v>440</v>
      </c>
      <c r="F4" s="133" t="s">
        <v>441</v>
      </c>
      <c r="H4" s="187"/>
      <c r="L4" s="188"/>
      <c r="M4" s="188"/>
      <c r="N4" s="188"/>
      <c r="O4" s="188"/>
      <c r="P4" s="188"/>
      <c r="Q4" s="188"/>
      <c r="R4" s="188"/>
      <c r="S4" s="188"/>
      <c r="T4" s="188"/>
      <c r="U4" s="188"/>
    </row>
    <row r="5" spans="1:21" ht="14" x14ac:dyDescent="0.3">
      <c r="A5" s="407"/>
      <c r="B5" s="132">
        <v>5.01</v>
      </c>
      <c r="C5" s="352"/>
      <c r="D5" s="352">
        <f>B5+0.01</f>
        <v>5.0199999999999996</v>
      </c>
      <c r="E5" s="356">
        <f>D5+0.01</f>
        <v>5.0299999999999994</v>
      </c>
      <c r="F5" s="356">
        <f>E5+0.01</f>
        <v>5.0399999999999991</v>
      </c>
      <c r="H5" s="187"/>
      <c r="P5" s="163"/>
      <c r="Q5" s="163"/>
      <c r="R5" s="163"/>
      <c r="S5" s="163"/>
      <c r="T5" s="163"/>
      <c r="U5" s="163"/>
    </row>
    <row r="6" spans="1:21" ht="18" customHeight="1" x14ac:dyDescent="0.3">
      <c r="A6" s="391" t="s">
        <v>559</v>
      </c>
      <c r="B6" s="191">
        <v>1</v>
      </c>
      <c r="C6" s="401" t="s">
        <v>667</v>
      </c>
      <c r="D6" s="241"/>
      <c r="E6" s="190"/>
      <c r="F6" s="190"/>
      <c r="H6" s="187"/>
    </row>
    <row r="7" spans="1:21" ht="18" customHeight="1" x14ac:dyDescent="0.3">
      <c r="B7" s="191"/>
      <c r="C7" s="402" t="s">
        <v>668</v>
      </c>
      <c r="D7" s="241"/>
      <c r="E7" s="190"/>
      <c r="F7" s="190"/>
      <c r="H7" s="187"/>
    </row>
    <row r="8" spans="1:21" ht="18" customHeight="1" x14ac:dyDescent="0.3">
      <c r="B8" s="191"/>
      <c r="C8" s="401" t="s">
        <v>669</v>
      </c>
      <c r="D8" s="241"/>
      <c r="E8" s="190"/>
      <c r="F8" s="190"/>
      <c r="H8" s="187"/>
    </row>
    <row r="9" spans="1:21" ht="18" customHeight="1" x14ac:dyDescent="0.3">
      <c r="B9" s="191"/>
      <c r="C9" s="401" t="s">
        <v>669</v>
      </c>
      <c r="D9" s="241"/>
      <c r="E9" s="190"/>
      <c r="F9" s="190"/>
      <c r="H9" s="187"/>
    </row>
    <row r="10" spans="1:21" ht="18" customHeight="1" x14ac:dyDescent="0.3">
      <c r="A10" s="400"/>
      <c r="B10" s="191"/>
      <c r="C10" s="401" t="s">
        <v>669</v>
      </c>
      <c r="D10" s="241"/>
      <c r="E10" s="190"/>
      <c r="F10" s="190"/>
      <c r="H10" s="187"/>
    </row>
    <row r="11" spans="1:21" ht="18" customHeight="1" x14ac:dyDescent="0.3">
      <c r="A11" s="400"/>
      <c r="B11" s="191"/>
      <c r="C11" s="401" t="s">
        <v>670</v>
      </c>
      <c r="D11" s="241"/>
      <c r="E11" s="190"/>
      <c r="F11" s="190"/>
      <c r="H11" s="187"/>
    </row>
    <row r="12" spans="1:21" ht="18" customHeight="1" x14ac:dyDescent="0.3">
      <c r="A12" s="400"/>
      <c r="B12" s="191"/>
      <c r="C12" s="401" t="s">
        <v>670</v>
      </c>
      <c r="D12" s="241"/>
      <c r="E12" s="190"/>
      <c r="F12" s="190"/>
      <c r="H12" s="187"/>
    </row>
    <row r="13" spans="1:21" ht="18" customHeight="1" x14ac:dyDescent="0.3">
      <c r="B13" s="191"/>
      <c r="C13" s="401" t="s">
        <v>670</v>
      </c>
      <c r="D13" s="241"/>
      <c r="E13" s="190"/>
      <c r="F13" s="190"/>
      <c r="H13" s="187"/>
    </row>
    <row r="14" spans="1:21" ht="18" customHeight="1" x14ac:dyDescent="0.3">
      <c r="B14" s="191"/>
      <c r="C14" s="401" t="s">
        <v>671</v>
      </c>
      <c r="D14" s="241"/>
      <c r="E14" s="190"/>
      <c r="F14" s="190"/>
      <c r="H14" s="187"/>
    </row>
    <row r="15" spans="1:21" ht="18" customHeight="1" x14ac:dyDescent="0.3">
      <c r="B15" s="191"/>
      <c r="C15" s="401" t="s">
        <v>671</v>
      </c>
      <c r="D15" s="241"/>
      <c r="E15" s="190"/>
      <c r="F15" s="190"/>
      <c r="H15" s="187"/>
    </row>
    <row r="16" spans="1:21" ht="18" customHeight="1" x14ac:dyDescent="0.3">
      <c r="B16" s="191"/>
      <c r="C16" s="401" t="s">
        <v>671</v>
      </c>
      <c r="D16" s="241"/>
      <c r="E16" s="190"/>
      <c r="F16" s="190"/>
      <c r="H16" s="187"/>
    </row>
    <row r="17" spans="1:8" ht="18" customHeight="1" x14ac:dyDescent="0.3">
      <c r="B17" s="191"/>
      <c r="C17" s="401" t="s">
        <v>672</v>
      </c>
      <c r="D17" s="241"/>
      <c r="E17" s="190"/>
      <c r="F17" s="190"/>
      <c r="H17" s="187"/>
    </row>
    <row r="18" spans="1:8" ht="18" customHeight="1" x14ac:dyDescent="0.3">
      <c r="B18" s="191"/>
      <c r="C18" s="401" t="s">
        <v>673</v>
      </c>
      <c r="D18" s="241"/>
      <c r="E18" s="190"/>
      <c r="F18" s="190"/>
      <c r="H18" s="187"/>
    </row>
    <row r="19" spans="1:8" ht="18" customHeight="1" x14ac:dyDescent="0.3">
      <c r="B19" s="191"/>
      <c r="C19" s="401" t="s">
        <v>674</v>
      </c>
      <c r="D19" s="241"/>
      <c r="E19" s="190"/>
      <c r="F19" s="190"/>
      <c r="H19" s="187"/>
    </row>
    <row r="20" spans="1:8" ht="18" customHeight="1" x14ac:dyDescent="0.3">
      <c r="B20" s="191"/>
      <c r="C20" s="401" t="s">
        <v>674</v>
      </c>
      <c r="D20" s="241"/>
      <c r="E20" s="190"/>
      <c r="F20" s="190"/>
      <c r="H20" s="187"/>
    </row>
    <row r="21" spans="1:8" ht="18" customHeight="1" x14ac:dyDescent="0.3">
      <c r="B21" s="191"/>
      <c r="C21" s="401" t="s">
        <v>674</v>
      </c>
      <c r="D21" s="241"/>
      <c r="E21" s="190"/>
      <c r="F21" s="190"/>
      <c r="H21" s="187"/>
    </row>
    <row r="22" spans="1:8" ht="18" customHeight="1" x14ac:dyDescent="0.3">
      <c r="B22" s="191"/>
      <c r="C22" s="401" t="s">
        <v>675</v>
      </c>
      <c r="D22" s="241"/>
      <c r="E22" s="190"/>
      <c r="F22" s="190"/>
      <c r="H22" s="187"/>
    </row>
    <row r="23" spans="1:8" ht="18" customHeight="1" x14ac:dyDescent="0.3">
      <c r="B23" s="191"/>
      <c r="C23" s="401" t="s">
        <v>675</v>
      </c>
      <c r="D23" s="241"/>
      <c r="E23" s="190"/>
      <c r="F23" s="190"/>
      <c r="H23" s="187"/>
    </row>
    <row r="24" spans="1:8" ht="18" customHeight="1" x14ac:dyDescent="0.3">
      <c r="A24" s="391" t="s">
        <v>560</v>
      </c>
      <c r="B24" s="191">
        <v>2</v>
      </c>
      <c r="C24" s="401" t="s">
        <v>667</v>
      </c>
      <c r="D24" s="241"/>
      <c r="E24" s="190"/>
      <c r="F24" s="190"/>
      <c r="H24" s="187"/>
    </row>
    <row r="25" spans="1:8" ht="18" customHeight="1" x14ac:dyDescent="0.3">
      <c r="B25" s="191"/>
      <c r="C25" s="402" t="s">
        <v>668</v>
      </c>
      <c r="D25" s="241"/>
      <c r="E25" s="190"/>
      <c r="F25" s="190"/>
      <c r="H25" s="187"/>
    </row>
    <row r="26" spans="1:8" ht="18" customHeight="1" x14ac:dyDescent="0.3">
      <c r="B26" s="191"/>
      <c r="C26" s="401" t="s">
        <v>669</v>
      </c>
      <c r="D26" s="241"/>
      <c r="E26" s="190"/>
      <c r="F26" s="190"/>
      <c r="H26" s="187"/>
    </row>
    <row r="27" spans="1:8" ht="18" customHeight="1" x14ac:dyDescent="0.3">
      <c r="B27" s="191"/>
      <c r="C27" s="401" t="s">
        <v>669</v>
      </c>
      <c r="D27" s="241"/>
      <c r="E27" s="190"/>
      <c r="F27" s="190"/>
      <c r="H27" s="187"/>
    </row>
    <row r="28" spans="1:8" ht="18" customHeight="1" x14ac:dyDescent="0.3">
      <c r="A28" s="400"/>
      <c r="B28" s="191"/>
      <c r="C28" s="401" t="s">
        <v>669</v>
      </c>
      <c r="D28" s="241"/>
      <c r="E28" s="190"/>
      <c r="F28" s="190"/>
      <c r="H28" s="187"/>
    </row>
    <row r="29" spans="1:8" ht="18" customHeight="1" x14ac:dyDescent="0.3">
      <c r="A29" s="400"/>
      <c r="B29" s="191"/>
      <c r="C29" s="401" t="s">
        <v>670</v>
      </c>
      <c r="D29" s="241"/>
      <c r="E29" s="190"/>
      <c r="F29" s="190"/>
      <c r="H29" s="187"/>
    </row>
    <row r="30" spans="1:8" ht="18" customHeight="1" x14ac:dyDescent="0.3">
      <c r="A30" s="400"/>
      <c r="B30" s="191"/>
      <c r="C30" s="401" t="s">
        <v>670</v>
      </c>
      <c r="D30" s="241"/>
      <c r="E30" s="190"/>
      <c r="F30" s="190"/>
      <c r="H30" s="187"/>
    </row>
    <row r="31" spans="1:8" ht="18" customHeight="1" x14ac:dyDescent="0.3">
      <c r="B31" s="191"/>
      <c r="C31" s="401" t="s">
        <v>670</v>
      </c>
      <c r="D31" s="241"/>
      <c r="E31" s="190"/>
      <c r="F31" s="190"/>
      <c r="H31" s="187"/>
    </row>
    <row r="32" spans="1:8" ht="18" customHeight="1" x14ac:dyDescent="0.3">
      <c r="B32" s="191"/>
      <c r="C32" s="401" t="s">
        <v>671</v>
      </c>
      <c r="D32" s="241"/>
      <c r="E32" s="190"/>
      <c r="F32" s="190"/>
      <c r="H32" s="187"/>
    </row>
    <row r="33" spans="1:10" ht="18" customHeight="1" x14ac:dyDescent="0.3">
      <c r="B33" s="191"/>
      <c r="C33" s="401" t="s">
        <v>671</v>
      </c>
      <c r="D33" s="241"/>
      <c r="E33" s="190"/>
      <c r="F33" s="190"/>
      <c r="H33" s="187"/>
    </row>
    <row r="34" spans="1:10" ht="18" customHeight="1" x14ac:dyDescent="0.3">
      <c r="B34" s="191"/>
      <c r="C34" s="401" t="s">
        <v>671</v>
      </c>
      <c r="D34" s="241"/>
      <c r="E34" s="190"/>
      <c r="F34" s="190"/>
      <c r="H34" s="187"/>
    </row>
    <row r="35" spans="1:10" ht="18" customHeight="1" x14ac:dyDescent="0.3">
      <c r="B35" s="191"/>
      <c r="C35" s="401" t="s">
        <v>672</v>
      </c>
      <c r="D35" s="241"/>
      <c r="E35" s="190"/>
      <c r="F35" s="190"/>
      <c r="H35" s="187"/>
    </row>
    <row r="36" spans="1:10" ht="18" customHeight="1" x14ac:dyDescent="0.3">
      <c r="B36" s="191"/>
      <c r="C36" s="401" t="s">
        <v>673</v>
      </c>
      <c r="D36" s="241"/>
      <c r="E36" s="190"/>
      <c r="F36" s="190"/>
      <c r="H36" s="187"/>
    </row>
    <row r="37" spans="1:10" ht="18" customHeight="1" x14ac:dyDescent="0.3">
      <c r="B37" s="191"/>
      <c r="C37" s="401" t="s">
        <v>674</v>
      </c>
      <c r="D37" s="241"/>
      <c r="E37" s="190"/>
      <c r="F37" s="190"/>
      <c r="H37" s="187"/>
    </row>
    <row r="38" spans="1:10" ht="18" customHeight="1" x14ac:dyDescent="0.3">
      <c r="B38" s="191"/>
      <c r="C38" s="401" t="s">
        <v>674</v>
      </c>
      <c r="D38" s="241"/>
      <c r="E38" s="190"/>
      <c r="F38" s="190"/>
      <c r="H38" s="187"/>
    </row>
    <row r="39" spans="1:10" ht="18" customHeight="1" x14ac:dyDescent="0.3">
      <c r="B39" s="191"/>
      <c r="C39" s="401" t="s">
        <v>674</v>
      </c>
      <c r="D39" s="241"/>
      <c r="E39" s="190"/>
      <c r="F39" s="190"/>
      <c r="H39" s="187"/>
    </row>
    <row r="40" spans="1:10" ht="18" customHeight="1" x14ac:dyDescent="0.3">
      <c r="B40" s="191"/>
      <c r="C40" s="401" t="s">
        <v>675</v>
      </c>
      <c r="D40" s="241"/>
      <c r="E40" s="190"/>
      <c r="F40" s="190"/>
      <c r="H40" s="187"/>
    </row>
    <row r="41" spans="1:10" ht="18" customHeight="1" x14ac:dyDescent="0.3">
      <c r="B41" s="191"/>
      <c r="C41" s="190" t="s">
        <v>675</v>
      </c>
      <c r="D41" s="241"/>
      <c r="E41" s="190"/>
      <c r="F41" s="190"/>
      <c r="H41" s="187"/>
    </row>
    <row r="42" spans="1:10" ht="18" customHeight="1" x14ac:dyDescent="0.3">
      <c r="A42" s="391" t="s">
        <v>561</v>
      </c>
      <c r="B42" s="191">
        <v>3</v>
      </c>
      <c r="C42" s="401" t="s">
        <v>667</v>
      </c>
      <c r="D42" s="241"/>
      <c r="E42" s="190"/>
      <c r="F42" s="190"/>
      <c r="H42" s="187"/>
      <c r="J42" s="187"/>
    </row>
    <row r="43" spans="1:10" ht="18" customHeight="1" x14ac:dyDescent="0.3">
      <c r="B43" s="191"/>
      <c r="C43" s="402" t="s">
        <v>668</v>
      </c>
      <c r="D43" s="241"/>
      <c r="E43" s="190"/>
      <c r="F43" s="190"/>
      <c r="H43" s="187"/>
      <c r="J43" s="187"/>
    </row>
    <row r="44" spans="1:10" ht="18" customHeight="1" x14ac:dyDescent="0.3">
      <c r="A44" s="400"/>
      <c r="B44" s="191"/>
      <c r="C44" s="401" t="s">
        <v>669</v>
      </c>
      <c r="D44" s="241"/>
      <c r="E44" s="190"/>
      <c r="F44" s="190"/>
      <c r="H44" s="187"/>
      <c r="J44" s="187"/>
    </row>
    <row r="45" spans="1:10" ht="18" customHeight="1" x14ac:dyDescent="0.3">
      <c r="A45" s="400"/>
      <c r="B45" s="191"/>
      <c r="C45" s="401" t="s">
        <v>669</v>
      </c>
      <c r="D45" s="241"/>
      <c r="E45" s="190"/>
      <c r="F45" s="190"/>
      <c r="H45" s="187"/>
      <c r="J45" s="187"/>
    </row>
    <row r="46" spans="1:10" ht="18" customHeight="1" x14ac:dyDescent="0.3">
      <c r="A46" s="400"/>
      <c r="B46" s="191"/>
      <c r="C46" s="401" t="s">
        <v>669</v>
      </c>
      <c r="D46" s="241"/>
      <c r="E46" s="190"/>
      <c r="F46" s="190"/>
      <c r="H46" s="187"/>
      <c r="J46" s="187"/>
    </row>
    <row r="47" spans="1:10" ht="18" customHeight="1" x14ac:dyDescent="0.3">
      <c r="A47" s="400"/>
      <c r="B47" s="191"/>
      <c r="C47" s="401" t="s">
        <v>675</v>
      </c>
      <c r="D47" s="241"/>
      <c r="E47" s="190"/>
      <c r="F47" s="190"/>
      <c r="H47" s="187"/>
      <c r="J47" s="187"/>
    </row>
    <row r="48" spans="1:10" ht="18" customHeight="1" x14ac:dyDescent="0.3">
      <c r="A48" s="400"/>
      <c r="B48" s="191"/>
      <c r="C48" s="401" t="s">
        <v>675</v>
      </c>
      <c r="D48" s="241"/>
      <c r="E48" s="190"/>
      <c r="F48" s="190"/>
      <c r="H48" s="187"/>
      <c r="J48" s="187"/>
    </row>
    <row r="49" spans="1:10" ht="18" customHeight="1" x14ac:dyDescent="0.3">
      <c r="A49" s="391" t="s">
        <v>562</v>
      </c>
      <c r="B49" s="191">
        <v>4</v>
      </c>
      <c r="C49" s="401" t="s">
        <v>667</v>
      </c>
      <c r="D49" s="241"/>
      <c r="E49" s="190"/>
      <c r="F49" s="190"/>
      <c r="H49" s="187"/>
      <c r="J49" s="187"/>
    </row>
    <row r="50" spans="1:10" ht="18" customHeight="1" x14ac:dyDescent="0.3">
      <c r="A50" s="400"/>
      <c r="B50" s="191"/>
      <c r="C50" s="402" t="s">
        <v>668</v>
      </c>
      <c r="D50" s="241"/>
      <c r="E50" s="190"/>
      <c r="F50" s="190"/>
      <c r="H50" s="187"/>
      <c r="J50" s="187"/>
    </row>
    <row r="51" spans="1:10" ht="18" customHeight="1" x14ac:dyDescent="0.3">
      <c r="A51" s="400"/>
      <c r="B51" s="191"/>
      <c r="C51" s="401" t="s">
        <v>669</v>
      </c>
      <c r="D51" s="241"/>
      <c r="E51" s="190"/>
      <c r="F51" s="190"/>
      <c r="H51" s="187"/>
      <c r="J51" s="187"/>
    </row>
    <row r="52" spans="1:10" ht="18" customHeight="1" x14ac:dyDescent="0.3">
      <c r="A52" s="400"/>
      <c r="B52" s="191"/>
      <c r="C52" s="401" t="s">
        <v>669</v>
      </c>
      <c r="D52" s="241"/>
      <c r="E52" s="190"/>
      <c r="F52" s="190"/>
      <c r="H52" s="187"/>
      <c r="J52" s="187"/>
    </row>
    <row r="53" spans="1:10" ht="18" customHeight="1" x14ac:dyDescent="0.3">
      <c r="A53" s="400"/>
      <c r="B53" s="191"/>
      <c r="C53" s="401" t="s">
        <v>669</v>
      </c>
      <c r="D53" s="241"/>
      <c r="E53" s="190"/>
      <c r="F53" s="190"/>
      <c r="H53" s="187"/>
      <c r="J53" s="187"/>
    </row>
    <row r="54" spans="1:10" ht="18" customHeight="1" x14ac:dyDescent="0.3">
      <c r="A54" s="400"/>
      <c r="B54" s="191"/>
      <c r="C54" s="401" t="s">
        <v>675</v>
      </c>
      <c r="D54" s="241"/>
      <c r="E54" s="190"/>
      <c r="F54" s="190"/>
      <c r="H54" s="187"/>
      <c r="J54" s="187"/>
    </row>
    <row r="55" spans="1:10" ht="18" customHeight="1" x14ac:dyDescent="0.3">
      <c r="A55" s="400"/>
      <c r="B55" s="191"/>
      <c r="C55" s="401" t="s">
        <v>675</v>
      </c>
      <c r="D55" s="241"/>
      <c r="E55" s="190"/>
      <c r="F55" s="190"/>
      <c r="H55" s="187"/>
      <c r="J55" s="187"/>
    </row>
    <row r="56" spans="1:10" ht="18" customHeight="1" x14ac:dyDescent="0.3">
      <c r="A56" s="410" t="s">
        <v>564</v>
      </c>
      <c r="B56" s="191">
        <v>5</v>
      </c>
      <c r="C56" s="401" t="s">
        <v>676</v>
      </c>
      <c r="D56" s="241"/>
      <c r="E56" s="190"/>
      <c r="F56" s="190"/>
      <c r="H56" s="187"/>
      <c r="J56" s="187"/>
    </row>
    <row r="57" spans="1:10" ht="18" customHeight="1" x14ac:dyDescent="0.3">
      <c r="A57" s="400"/>
      <c r="B57" s="191"/>
      <c r="C57" s="401" t="s">
        <v>676</v>
      </c>
      <c r="D57" s="241"/>
      <c r="E57" s="190"/>
      <c r="F57" s="190"/>
      <c r="H57" s="187"/>
      <c r="J57" s="187"/>
    </row>
    <row r="58" spans="1:10" ht="18" customHeight="1" x14ac:dyDescent="0.3">
      <c r="A58" s="400"/>
      <c r="B58" s="191"/>
      <c r="C58" s="401" t="s">
        <v>676</v>
      </c>
      <c r="D58" s="241"/>
      <c r="E58" s="190"/>
      <c r="F58" s="190"/>
      <c r="H58" s="187"/>
      <c r="J58" s="187"/>
    </row>
    <row r="59" spans="1:10" ht="18" customHeight="1" x14ac:dyDescent="0.3">
      <c r="A59" s="400"/>
      <c r="B59" s="191"/>
      <c r="C59" s="401" t="s">
        <v>677</v>
      </c>
      <c r="D59" s="241"/>
      <c r="E59" s="190"/>
      <c r="F59" s="190"/>
      <c r="H59" s="187"/>
      <c r="J59" s="187"/>
    </row>
    <row r="60" spans="1:10" ht="18" customHeight="1" x14ac:dyDescent="0.3">
      <c r="A60" s="400"/>
      <c r="B60" s="191"/>
      <c r="C60" s="401" t="s">
        <v>670</v>
      </c>
      <c r="D60" s="241"/>
      <c r="E60" s="190"/>
      <c r="F60" s="190"/>
      <c r="H60" s="187"/>
      <c r="J60" s="187"/>
    </row>
    <row r="61" spans="1:10" ht="18" customHeight="1" x14ac:dyDescent="0.3">
      <c r="A61" s="410" t="s">
        <v>565</v>
      </c>
      <c r="B61" s="191">
        <v>6</v>
      </c>
      <c r="C61" s="401" t="s">
        <v>667</v>
      </c>
      <c r="D61" s="241"/>
      <c r="E61" s="190"/>
      <c r="F61" s="190"/>
      <c r="H61" s="187"/>
      <c r="J61" s="187"/>
    </row>
    <row r="62" spans="1:10" ht="18" customHeight="1" x14ac:dyDescent="0.3">
      <c r="A62" s="400"/>
      <c r="B62" s="191"/>
      <c r="C62" s="402" t="s">
        <v>668</v>
      </c>
      <c r="D62" s="241"/>
      <c r="E62" s="190"/>
      <c r="F62" s="190"/>
      <c r="H62" s="187"/>
      <c r="J62" s="187"/>
    </row>
    <row r="63" spans="1:10" ht="18" customHeight="1" x14ac:dyDescent="0.3">
      <c r="A63" s="400"/>
      <c r="B63" s="191"/>
      <c r="C63" s="401" t="s">
        <v>669</v>
      </c>
      <c r="D63" s="241"/>
      <c r="E63" s="190"/>
      <c r="F63" s="190"/>
      <c r="H63" s="187"/>
      <c r="J63" s="187"/>
    </row>
    <row r="64" spans="1:10" ht="18" customHeight="1" x14ac:dyDescent="0.3">
      <c r="A64" s="400"/>
      <c r="B64" s="191"/>
      <c r="C64" s="401" t="s">
        <v>669</v>
      </c>
      <c r="D64" s="241"/>
      <c r="E64" s="190"/>
      <c r="F64" s="190"/>
      <c r="H64" s="187"/>
      <c r="J64" s="187"/>
    </row>
    <row r="65" spans="1:10" ht="18" customHeight="1" x14ac:dyDescent="0.3">
      <c r="A65" s="400"/>
      <c r="B65" s="191"/>
      <c r="C65" s="401" t="s">
        <v>669</v>
      </c>
      <c r="D65" s="241"/>
      <c r="E65" s="190"/>
      <c r="F65" s="190"/>
      <c r="H65" s="187"/>
      <c r="J65" s="187"/>
    </row>
    <row r="66" spans="1:10" ht="18" customHeight="1" x14ac:dyDescent="0.3">
      <c r="A66" s="400"/>
      <c r="B66" s="191"/>
      <c r="C66" s="401" t="s">
        <v>670</v>
      </c>
      <c r="D66" s="241"/>
      <c r="E66" s="190"/>
      <c r="F66" s="190"/>
      <c r="H66" s="187"/>
      <c r="J66" s="187"/>
    </row>
    <row r="67" spans="1:10" ht="18" customHeight="1" x14ac:dyDescent="0.3">
      <c r="A67" s="400"/>
      <c r="B67" s="191"/>
      <c r="C67" s="401" t="s">
        <v>670</v>
      </c>
      <c r="D67" s="241"/>
      <c r="E67" s="190"/>
      <c r="F67" s="190"/>
      <c r="H67" s="187"/>
      <c r="J67" s="187"/>
    </row>
    <row r="68" spans="1:10" ht="18" customHeight="1" x14ac:dyDescent="0.3">
      <c r="A68" s="400"/>
      <c r="B68" s="191"/>
      <c r="C68" s="401" t="s">
        <v>670</v>
      </c>
      <c r="D68" s="241"/>
      <c r="E68" s="190"/>
      <c r="F68" s="190"/>
      <c r="H68" s="187"/>
      <c r="J68" s="187"/>
    </row>
    <row r="69" spans="1:10" ht="18" customHeight="1" x14ac:dyDescent="0.3">
      <c r="A69" s="400"/>
      <c r="B69" s="191"/>
      <c r="C69" s="401" t="s">
        <v>671</v>
      </c>
      <c r="D69" s="241"/>
      <c r="E69" s="190"/>
      <c r="F69" s="190"/>
      <c r="H69" s="187"/>
      <c r="J69" s="187"/>
    </row>
    <row r="70" spans="1:10" ht="18" customHeight="1" x14ac:dyDescent="0.3">
      <c r="A70" s="400"/>
      <c r="B70" s="191"/>
      <c r="C70" s="401" t="s">
        <v>671</v>
      </c>
      <c r="D70" s="241"/>
      <c r="E70" s="190"/>
      <c r="F70" s="190"/>
      <c r="H70" s="187"/>
      <c r="J70" s="187"/>
    </row>
    <row r="71" spans="1:10" ht="18" customHeight="1" x14ac:dyDescent="0.3">
      <c r="A71" s="400"/>
      <c r="B71" s="191"/>
      <c r="C71" s="401" t="s">
        <v>671</v>
      </c>
      <c r="D71" s="241"/>
      <c r="E71" s="190"/>
      <c r="F71" s="190"/>
      <c r="H71" s="187"/>
      <c r="J71" s="187"/>
    </row>
    <row r="72" spans="1:10" ht="18" customHeight="1" x14ac:dyDescent="0.3">
      <c r="A72" s="400"/>
      <c r="B72" s="191"/>
      <c r="C72" s="401" t="s">
        <v>675</v>
      </c>
      <c r="D72" s="241"/>
      <c r="E72" s="190"/>
      <c r="F72" s="190"/>
      <c r="H72" s="187"/>
      <c r="J72" s="187"/>
    </row>
    <row r="73" spans="1:10" ht="18" customHeight="1" x14ac:dyDescent="0.3">
      <c r="A73" s="400"/>
      <c r="B73" s="191"/>
      <c r="C73" s="401" t="s">
        <v>675</v>
      </c>
      <c r="D73" s="241"/>
      <c r="E73" s="190"/>
      <c r="F73" s="190"/>
      <c r="H73" s="187"/>
      <c r="J73" s="187"/>
    </row>
    <row r="74" spans="1:10" ht="18" customHeight="1" x14ac:dyDescent="0.3">
      <c r="A74" s="410" t="s">
        <v>566</v>
      </c>
      <c r="B74" s="191">
        <v>7</v>
      </c>
      <c r="C74" s="401" t="s">
        <v>667</v>
      </c>
      <c r="D74" s="241"/>
      <c r="E74" s="190"/>
      <c r="F74" s="190"/>
      <c r="H74" s="187"/>
      <c r="J74" s="187"/>
    </row>
    <row r="75" spans="1:10" ht="18" customHeight="1" x14ac:dyDescent="0.3">
      <c r="A75" s="400"/>
      <c r="B75" s="191"/>
      <c r="C75" s="402" t="s">
        <v>668</v>
      </c>
      <c r="D75" s="241"/>
      <c r="E75" s="190"/>
      <c r="F75" s="190"/>
      <c r="H75" s="187"/>
      <c r="J75" s="187"/>
    </row>
    <row r="76" spans="1:10" ht="18" customHeight="1" x14ac:dyDescent="0.3">
      <c r="A76" s="400"/>
      <c r="B76" s="191"/>
      <c r="C76" s="401" t="s">
        <v>669</v>
      </c>
      <c r="D76" s="241"/>
      <c r="E76" s="190"/>
      <c r="F76" s="190"/>
      <c r="H76" s="187"/>
      <c r="J76" s="187"/>
    </row>
    <row r="77" spans="1:10" ht="18" customHeight="1" x14ac:dyDescent="0.3">
      <c r="A77" s="400"/>
      <c r="B77" s="191"/>
      <c r="C77" s="401" t="s">
        <v>669</v>
      </c>
      <c r="D77" s="241"/>
      <c r="E77" s="190"/>
      <c r="F77" s="190"/>
      <c r="H77" s="187"/>
      <c r="J77" s="187"/>
    </row>
    <row r="78" spans="1:10" ht="18" customHeight="1" x14ac:dyDescent="0.3">
      <c r="A78" s="400"/>
      <c r="B78" s="191"/>
      <c r="C78" s="401" t="s">
        <v>669</v>
      </c>
      <c r="D78" s="241"/>
      <c r="E78" s="190"/>
      <c r="F78" s="190"/>
      <c r="H78" s="187"/>
      <c r="J78" s="187"/>
    </row>
    <row r="79" spans="1:10" ht="18" customHeight="1" x14ac:dyDescent="0.3">
      <c r="A79" s="400"/>
      <c r="B79" s="191"/>
      <c r="C79" s="401" t="s">
        <v>670</v>
      </c>
      <c r="D79" s="241"/>
      <c r="E79" s="190"/>
      <c r="F79" s="190"/>
      <c r="H79" s="187"/>
      <c r="J79" s="187"/>
    </row>
    <row r="80" spans="1:10" ht="18" customHeight="1" x14ac:dyDescent="0.3">
      <c r="A80" s="400"/>
      <c r="B80" s="191"/>
      <c r="C80" s="401" t="s">
        <v>670</v>
      </c>
      <c r="D80" s="241"/>
      <c r="E80" s="190"/>
      <c r="F80" s="190"/>
      <c r="H80" s="187"/>
      <c r="J80" s="187"/>
    </row>
    <row r="81" spans="1:10" ht="18" customHeight="1" x14ac:dyDescent="0.3">
      <c r="A81" s="400"/>
      <c r="B81" s="191"/>
      <c r="C81" s="401" t="s">
        <v>670</v>
      </c>
      <c r="D81" s="241"/>
      <c r="E81" s="190"/>
      <c r="F81" s="190"/>
      <c r="H81" s="187"/>
      <c r="J81" s="187"/>
    </row>
    <row r="82" spans="1:10" ht="18" customHeight="1" x14ac:dyDescent="0.3">
      <c r="A82" s="400"/>
      <c r="B82" s="191"/>
      <c r="C82" s="401" t="s">
        <v>671</v>
      </c>
      <c r="D82" s="241"/>
      <c r="E82" s="190"/>
      <c r="F82" s="190"/>
      <c r="H82" s="187"/>
      <c r="J82" s="187"/>
    </row>
    <row r="83" spans="1:10" ht="18" customHeight="1" x14ac:dyDescent="0.3">
      <c r="A83" s="400"/>
      <c r="B83" s="191"/>
      <c r="C83" s="401" t="s">
        <v>671</v>
      </c>
      <c r="D83" s="241"/>
      <c r="E83" s="190"/>
      <c r="F83" s="190"/>
      <c r="H83" s="187"/>
      <c r="J83" s="187"/>
    </row>
    <row r="84" spans="1:10" ht="18" customHeight="1" x14ac:dyDescent="0.3">
      <c r="A84" s="400"/>
      <c r="B84" s="191"/>
      <c r="C84" s="401" t="s">
        <v>671</v>
      </c>
      <c r="D84" s="241"/>
      <c r="E84" s="190"/>
      <c r="F84" s="190"/>
      <c r="H84" s="187"/>
      <c r="J84" s="187"/>
    </row>
    <row r="85" spans="1:10" ht="18" customHeight="1" x14ac:dyDescent="0.3">
      <c r="A85" s="411"/>
      <c r="B85" s="191"/>
      <c r="C85" s="401" t="s">
        <v>675</v>
      </c>
      <c r="D85" s="241"/>
      <c r="E85" s="190"/>
      <c r="F85" s="190"/>
      <c r="H85" s="187"/>
      <c r="J85" s="187"/>
    </row>
    <row r="86" spans="1:10" ht="18" customHeight="1" x14ac:dyDescent="0.3">
      <c r="A86" s="411"/>
      <c r="B86" s="191"/>
      <c r="C86" s="401" t="s">
        <v>675</v>
      </c>
      <c r="D86" s="241"/>
      <c r="E86" s="190"/>
      <c r="F86" s="190"/>
      <c r="H86" s="187"/>
      <c r="J86" s="187"/>
    </row>
    <row r="87" spans="1:10" ht="18" customHeight="1" x14ac:dyDescent="0.3">
      <c r="A87" s="410" t="s">
        <v>678</v>
      </c>
      <c r="B87" s="191">
        <v>8</v>
      </c>
      <c r="C87" s="401" t="s">
        <v>667</v>
      </c>
      <c r="D87" s="241"/>
      <c r="E87" s="190"/>
      <c r="F87" s="190"/>
      <c r="H87" s="187"/>
      <c r="J87" s="187"/>
    </row>
    <row r="88" spans="1:10" ht="18" customHeight="1" x14ac:dyDescent="0.3">
      <c r="A88" s="400"/>
      <c r="B88" s="191"/>
      <c r="C88" s="402" t="s">
        <v>668</v>
      </c>
      <c r="D88" s="241"/>
      <c r="E88" s="190"/>
      <c r="F88" s="190"/>
      <c r="H88" s="187"/>
      <c r="J88" s="187"/>
    </row>
    <row r="89" spans="1:10" ht="18" customHeight="1" x14ac:dyDescent="0.3">
      <c r="A89" s="400"/>
      <c r="B89" s="191"/>
      <c r="C89" s="401" t="s">
        <v>669</v>
      </c>
      <c r="D89" s="241"/>
      <c r="E89" s="190"/>
      <c r="F89" s="190"/>
      <c r="H89" s="187"/>
      <c r="J89" s="187"/>
    </row>
    <row r="90" spans="1:10" ht="18" customHeight="1" x14ac:dyDescent="0.3">
      <c r="A90" s="400"/>
      <c r="B90" s="191"/>
      <c r="C90" s="401" t="s">
        <v>669</v>
      </c>
      <c r="D90" s="241"/>
      <c r="E90" s="190"/>
      <c r="F90" s="190"/>
      <c r="H90" s="187"/>
      <c r="J90" s="187"/>
    </row>
    <row r="91" spans="1:10" ht="18" customHeight="1" x14ac:dyDescent="0.3">
      <c r="A91" s="400"/>
      <c r="B91" s="191"/>
      <c r="C91" s="401" t="s">
        <v>669</v>
      </c>
      <c r="D91" s="241"/>
      <c r="E91" s="190"/>
      <c r="F91" s="190"/>
      <c r="H91" s="187"/>
      <c r="J91" s="187"/>
    </row>
    <row r="92" spans="1:10" ht="18" customHeight="1" x14ac:dyDescent="0.3">
      <c r="A92" s="400"/>
      <c r="B92" s="191"/>
      <c r="C92" s="401" t="s">
        <v>670</v>
      </c>
      <c r="D92" s="241"/>
      <c r="E92" s="190"/>
      <c r="F92" s="190"/>
      <c r="H92" s="187"/>
      <c r="J92" s="187"/>
    </row>
    <row r="93" spans="1:10" ht="18" customHeight="1" x14ac:dyDescent="0.3">
      <c r="A93" s="400"/>
      <c r="B93" s="191"/>
      <c r="C93" s="401" t="s">
        <v>670</v>
      </c>
      <c r="D93" s="241"/>
      <c r="E93" s="190"/>
      <c r="F93" s="190"/>
      <c r="H93" s="187"/>
      <c r="J93" s="187"/>
    </row>
    <row r="94" spans="1:10" ht="18" customHeight="1" x14ac:dyDescent="0.3">
      <c r="A94" s="400"/>
      <c r="B94" s="191"/>
      <c r="C94" s="401" t="s">
        <v>670</v>
      </c>
      <c r="D94" s="241"/>
      <c r="E94" s="190"/>
      <c r="F94" s="190"/>
      <c r="H94" s="187"/>
      <c r="J94" s="187"/>
    </row>
    <row r="95" spans="1:10" ht="18" customHeight="1" x14ac:dyDescent="0.3">
      <c r="A95" s="400"/>
      <c r="B95" s="191"/>
      <c r="C95" s="401" t="s">
        <v>671</v>
      </c>
      <c r="D95" s="241"/>
      <c r="E95" s="190"/>
      <c r="F95" s="190"/>
      <c r="H95" s="187"/>
      <c r="J95" s="187"/>
    </row>
    <row r="96" spans="1:10" ht="18" customHeight="1" x14ac:dyDescent="0.3">
      <c r="A96" s="400"/>
      <c r="B96" s="191"/>
      <c r="C96" s="401" t="s">
        <v>671</v>
      </c>
      <c r="D96" s="241"/>
      <c r="E96" s="190"/>
      <c r="F96" s="190"/>
      <c r="H96" s="187"/>
      <c r="J96" s="187"/>
    </row>
    <row r="97" spans="1:10" ht="18" customHeight="1" x14ac:dyDescent="0.3">
      <c r="A97" s="400"/>
      <c r="B97" s="191"/>
      <c r="C97" s="401" t="s">
        <v>671</v>
      </c>
      <c r="D97" s="241"/>
      <c r="E97" s="190"/>
      <c r="F97" s="190"/>
      <c r="H97" s="187"/>
      <c r="J97" s="187"/>
    </row>
    <row r="98" spans="1:10" ht="18" customHeight="1" x14ac:dyDescent="0.3">
      <c r="A98" s="400"/>
      <c r="B98" s="191"/>
      <c r="C98" s="401" t="s">
        <v>675</v>
      </c>
      <c r="D98" s="241"/>
      <c r="E98" s="190"/>
      <c r="F98" s="190"/>
      <c r="H98" s="187"/>
      <c r="J98" s="187"/>
    </row>
    <row r="99" spans="1:10" ht="18" customHeight="1" x14ac:dyDescent="0.3">
      <c r="A99" s="400"/>
      <c r="B99" s="191"/>
      <c r="C99" s="401" t="s">
        <v>675</v>
      </c>
      <c r="D99" s="241"/>
      <c r="E99" s="190"/>
      <c r="F99" s="190"/>
      <c r="H99" s="187"/>
      <c r="J99" s="187"/>
    </row>
    <row r="100" spans="1:10" ht="18" customHeight="1" x14ac:dyDescent="0.3">
      <c r="A100" s="392" t="s">
        <v>563</v>
      </c>
      <c r="B100" s="426">
        <v>9</v>
      </c>
      <c r="C100" s="240"/>
      <c r="D100" s="241"/>
      <c r="E100" s="190"/>
      <c r="F100" s="190"/>
      <c r="H100" s="187"/>
      <c r="J100" s="187"/>
    </row>
    <row r="101" spans="1:10" ht="18" customHeight="1" x14ac:dyDescent="0.3">
      <c r="A101" s="410" t="s">
        <v>567</v>
      </c>
      <c r="B101" s="191">
        <v>14</v>
      </c>
      <c r="C101" s="401" t="s">
        <v>667</v>
      </c>
      <c r="D101" s="241"/>
      <c r="E101" s="190"/>
      <c r="F101" s="190"/>
      <c r="H101" s="187"/>
      <c r="J101" s="187"/>
    </row>
    <row r="102" spans="1:10" ht="18" customHeight="1" x14ac:dyDescent="0.3">
      <c r="A102" s="400"/>
      <c r="B102" s="191"/>
      <c r="C102" s="402" t="s">
        <v>668</v>
      </c>
      <c r="D102" s="241"/>
      <c r="E102" s="190"/>
      <c r="F102" s="190"/>
      <c r="H102" s="187"/>
      <c r="J102" s="187"/>
    </row>
    <row r="103" spans="1:10" ht="18" customHeight="1" x14ac:dyDescent="0.3">
      <c r="A103" s="400"/>
      <c r="B103" s="191"/>
      <c r="C103" s="401" t="s">
        <v>669</v>
      </c>
      <c r="D103" s="241"/>
      <c r="E103" s="190"/>
      <c r="F103" s="190"/>
      <c r="H103" s="187"/>
      <c r="J103" s="187"/>
    </row>
    <row r="104" spans="1:10" ht="18" customHeight="1" x14ac:dyDescent="0.3">
      <c r="A104" s="400"/>
      <c r="B104" s="191"/>
      <c r="C104" s="401" t="s">
        <v>669</v>
      </c>
      <c r="D104" s="241"/>
      <c r="E104" s="190"/>
      <c r="F104" s="190"/>
      <c r="H104" s="187"/>
      <c r="J104" s="187"/>
    </row>
    <row r="105" spans="1:10" ht="18" customHeight="1" x14ac:dyDescent="0.3">
      <c r="A105" s="400"/>
      <c r="B105" s="191"/>
      <c r="C105" s="401" t="s">
        <v>669</v>
      </c>
      <c r="D105" s="241"/>
      <c r="E105" s="190"/>
      <c r="F105" s="190"/>
      <c r="H105" s="187"/>
      <c r="J105" s="187"/>
    </row>
    <row r="106" spans="1:10" ht="18" customHeight="1" x14ac:dyDescent="0.3">
      <c r="A106" s="410" t="s">
        <v>568</v>
      </c>
      <c r="B106" s="191">
        <v>20</v>
      </c>
      <c r="C106" s="401" t="s">
        <v>667</v>
      </c>
      <c r="D106" s="241"/>
      <c r="E106" s="190"/>
      <c r="F106" s="190"/>
      <c r="H106" s="187"/>
      <c r="J106" s="187"/>
    </row>
    <row r="107" spans="1:10" ht="18" customHeight="1" x14ac:dyDescent="0.3">
      <c r="A107" s="400"/>
      <c r="B107" s="191"/>
      <c r="C107" s="402" t="s">
        <v>668</v>
      </c>
      <c r="D107" s="241"/>
      <c r="E107" s="190"/>
      <c r="F107" s="190"/>
      <c r="H107" s="187"/>
      <c r="J107" s="187"/>
    </row>
    <row r="108" spans="1:10" ht="18" customHeight="1" x14ac:dyDescent="0.3">
      <c r="A108" s="400"/>
      <c r="B108" s="191"/>
      <c r="C108" s="401" t="s">
        <v>679</v>
      </c>
      <c r="D108" s="241"/>
      <c r="E108" s="190"/>
      <c r="F108" s="190"/>
      <c r="H108" s="187"/>
      <c r="J108" s="187"/>
    </row>
    <row r="109" spans="1:10" ht="18" customHeight="1" x14ac:dyDescent="0.3">
      <c r="A109" s="400"/>
      <c r="B109" s="191"/>
      <c r="C109" s="401" t="s">
        <v>679</v>
      </c>
      <c r="D109" s="241"/>
      <c r="E109" s="190"/>
      <c r="F109" s="190"/>
      <c r="H109" s="187"/>
      <c r="J109" s="187"/>
    </row>
    <row r="110" spans="1:10" ht="18" customHeight="1" x14ac:dyDescent="0.3">
      <c r="A110" s="400"/>
      <c r="B110" s="191"/>
      <c r="C110" s="401" t="s">
        <v>679</v>
      </c>
      <c r="D110" s="241"/>
      <c r="E110" s="190"/>
      <c r="F110" s="190"/>
      <c r="H110" s="187"/>
      <c r="J110" s="187"/>
    </row>
    <row r="111" spans="1:10" ht="18" customHeight="1" x14ac:dyDescent="0.3">
      <c r="A111" s="400"/>
      <c r="B111" s="191"/>
      <c r="C111" s="401" t="s">
        <v>677</v>
      </c>
      <c r="D111" s="241"/>
      <c r="E111" s="190"/>
      <c r="F111" s="190"/>
      <c r="H111" s="187"/>
      <c r="J111" s="187"/>
    </row>
    <row r="112" spans="1:10" ht="18" customHeight="1" x14ac:dyDescent="0.3">
      <c r="A112" s="400"/>
      <c r="B112" s="191"/>
      <c r="C112" s="427" t="s">
        <v>680</v>
      </c>
      <c r="D112" s="241"/>
      <c r="E112" s="190"/>
      <c r="F112" s="190"/>
      <c r="H112" s="187"/>
      <c r="J112" s="187"/>
    </row>
    <row r="113" spans="1:10" ht="18" customHeight="1" x14ac:dyDescent="0.3">
      <c r="A113" s="428" t="s">
        <v>442</v>
      </c>
      <c r="B113" s="429">
        <v>23</v>
      </c>
      <c r="C113" s="401" t="s">
        <v>667</v>
      </c>
      <c r="D113" s="241"/>
      <c r="E113" s="190"/>
      <c r="F113" s="190"/>
      <c r="H113" s="187"/>
      <c r="J113" s="187"/>
    </row>
    <row r="114" spans="1:10" ht="18" customHeight="1" x14ac:dyDescent="0.3">
      <c r="A114" s="400"/>
      <c r="B114" s="191"/>
      <c r="C114" s="402" t="s">
        <v>668</v>
      </c>
      <c r="D114" s="241"/>
      <c r="E114" s="190"/>
      <c r="F114" s="190"/>
      <c r="H114" s="187"/>
      <c r="J114" s="187"/>
    </row>
    <row r="115" spans="1:10" ht="18" customHeight="1" x14ac:dyDescent="0.3">
      <c r="A115" s="400"/>
      <c r="B115" s="191"/>
      <c r="C115" s="430" t="s">
        <v>676</v>
      </c>
      <c r="D115" s="241"/>
      <c r="E115" s="190"/>
      <c r="F115" s="190"/>
      <c r="H115" s="187"/>
      <c r="J115" s="187"/>
    </row>
    <row r="116" spans="1:10" ht="18" customHeight="1" x14ac:dyDescent="0.3">
      <c r="A116" s="400"/>
      <c r="B116" s="191"/>
      <c r="C116" s="430" t="s">
        <v>676</v>
      </c>
      <c r="D116" s="241"/>
      <c r="E116" s="190"/>
      <c r="F116" s="190"/>
      <c r="H116" s="187"/>
      <c r="J116" s="187"/>
    </row>
    <row r="117" spans="1:10" ht="18" customHeight="1" x14ac:dyDescent="0.3">
      <c r="A117" s="400"/>
      <c r="B117" s="191"/>
      <c r="C117" s="430" t="s">
        <v>676</v>
      </c>
      <c r="D117" s="241"/>
      <c r="E117" s="190"/>
      <c r="F117" s="190"/>
      <c r="H117" s="187"/>
      <c r="J117" s="187"/>
    </row>
    <row r="118" spans="1:10" ht="18" customHeight="1" x14ac:dyDescent="0.3">
      <c r="A118" s="392" t="s">
        <v>569</v>
      </c>
      <c r="B118" s="426">
        <v>24</v>
      </c>
      <c r="C118" s="240"/>
      <c r="D118" s="241"/>
      <c r="E118" s="190"/>
      <c r="F118" s="190"/>
      <c r="H118" s="187"/>
      <c r="J118" s="187"/>
    </row>
    <row r="119" spans="1:10" ht="18" customHeight="1" x14ac:dyDescent="0.3">
      <c r="A119" s="410" t="s">
        <v>570</v>
      </c>
      <c r="B119" s="191">
        <v>25</v>
      </c>
      <c r="C119" s="401" t="s">
        <v>667</v>
      </c>
      <c r="D119" s="241"/>
      <c r="E119" s="190"/>
      <c r="F119" s="190"/>
    </row>
    <row r="120" spans="1:10" ht="18" customHeight="1" x14ac:dyDescent="0.3">
      <c r="A120" s="400"/>
      <c r="B120" s="191"/>
      <c r="C120" s="402" t="s">
        <v>668</v>
      </c>
      <c r="D120" s="241"/>
      <c r="E120" s="190"/>
      <c r="F120" s="190"/>
    </row>
    <row r="121" spans="1:10" ht="18" customHeight="1" x14ac:dyDescent="0.3">
      <c r="A121" s="400"/>
      <c r="B121" s="191"/>
      <c r="C121" s="431" t="s">
        <v>677</v>
      </c>
      <c r="D121" s="241"/>
      <c r="E121" s="190"/>
      <c r="F121" s="190"/>
    </row>
    <row r="122" spans="1:10" ht="18" customHeight="1" x14ac:dyDescent="0.3">
      <c r="A122" s="400"/>
      <c r="B122" s="191"/>
      <c r="C122" s="431" t="s">
        <v>681</v>
      </c>
      <c r="D122" s="241"/>
      <c r="E122" s="190"/>
      <c r="F122" s="190"/>
    </row>
    <row r="123" spans="1:10" ht="18" customHeight="1" x14ac:dyDescent="0.3">
      <c r="A123" s="400"/>
      <c r="B123" s="191"/>
      <c r="C123" s="431" t="s">
        <v>681</v>
      </c>
      <c r="D123" s="241"/>
      <c r="E123" s="190"/>
      <c r="F123" s="190"/>
    </row>
    <row r="124" spans="1:10" ht="18" customHeight="1" x14ac:dyDescent="0.3">
      <c r="A124" s="400"/>
      <c r="B124" s="191"/>
      <c r="C124" s="431" t="s">
        <v>681</v>
      </c>
      <c r="D124" s="241"/>
      <c r="E124" s="190"/>
      <c r="F124" s="190"/>
    </row>
    <row r="125" spans="1:10" ht="18" customHeight="1" x14ac:dyDescent="0.3">
      <c r="A125" s="400"/>
      <c r="B125" s="191"/>
      <c r="C125" s="430" t="s">
        <v>676</v>
      </c>
      <c r="D125" s="241"/>
      <c r="E125" s="190"/>
      <c r="F125" s="190"/>
    </row>
    <row r="126" spans="1:10" ht="18" customHeight="1" x14ac:dyDescent="0.3">
      <c r="A126" s="400"/>
      <c r="B126" s="191"/>
      <c r="C126" s="430" t="s">
        <v>676</v>
      </c>
      <c r="D126" s="241"/>
      <c r="E126" s="190"/>
      <c r="F126" s="190"/>
    </row>
    <row r="127" spans="1:10" ht="18" customHeight="1" x14ac:dyDescent="0.3">
      <c r="A127" s="400"/>
      <c r="B127" s="191"/>
      <c r="C127" s="430" t="s">
        <v>676</v>
      </c>
      <c r="D127" s="241"/>
      <c r="E127" s="190"/>
      <c r="F127" s="190"/>
    </row>
    <row r="128" spans="1:10" ht="18" customHeight="1" x14ac:dyDescent="0.3">
      <c r="A128" s="400" t="s">
        <v>443</v>
      </c>
      <c r="B128" s="191">
        <v>29</v>
      </c>
      <c r="C128" s="401" t="s">
        <v>667</v>
      </c>
      <c r="D128" s="241"/>
      <c r="E128" s="190"/>
      <c r="F128" s="190"/>
    </row>
    <row r="129" spans="1:6" ht="18" customHeight="1" x14ac:dyDescent="0.3">
      <c r="A129" s="400"/>
      <c r="B129" s="191"/>
      <c r="C129" s="402" t="s">
        <v>668</v>
      </c>
      <c r="D129" s="241"/>
      <c r="E129" s="190"/>
      <c r="F129" s="190"/>
    </row>
    <row r="130" spans="1:6" ht="18" customHeight="1" x14ac:dyDescent="0.3">
      <c r="A130" s="400"/>
      <c r="B130" s="191"/>
      <c r="C130" s="401" t="s">
        <v>677</v>
      </c>
      <c r="D130" s="241"/>
      <c r="E130" s="190"/>
      <c r="F130" s="190"/>
    </row>
    <row r="131" spans="1:6" ht="18" customHeight="1" x14ac:dyDescent="0.3">
      <c r="A131" s="400"/>
      <c r="B131" s="191"/>
      <c r="C131" s="432" t="s">
        <v>682</v>
      </c>
      <c r="D131" s="241"/>
      <c r="E131" s="190"/>
      <c r="F131" s="190"/>
    </row>
    <row r="132" spans="1:6" ht="18" customHeight="1" x14ac:dyDescent="0.3">
      <c r="A132" s="400"/>
      <c r="B132" s="191"/>
      <c r="C132" s="432" t="s">
        <v>682</v>
      </c>
      <c r="D132" s="241"/>
      <c r="E132" s="190"/>
      <c r="F132" s="190"/>
    </row>
    <row r="133" spans="1:6" ht="18" customHeight="1" x14ac:dyDescent="0.3">
      <c r="A133" s="398" t="s">
        <v>571</v>
      </c>
      <c r="B133" s="191">
        <v>32</v>
      </c>
      <c r="C133" s="430" t="s">
        <v>667</v>
      </c>
      <c r="D133" s="241"/>
      <c r="E133" s="190"/>
      <c r="F133" s="190"/>
    </row>
    <row r="134" spans="1:6" ht="18" customHeight="1" x14ac:dyDescent="0.3">
      <c r="A134" s="400"/>
      <c r="B134" s="191"/>
      <c r="C134" s="402" t="s">
        <v>668</v>
      </c>
      <c r="D134" s="241"/>
      <c r="E134" s="190"/>
      <c r="F134" s="190"/>
    </row>
    <row r="135" spans="1:6" ht="18" customHeight="1" x14ac:dyDescent="0.3">
      <c r="A135" s="400"/>
      <c r="B135" s="191"/>
      <c r="C135" s="430" t="s">
        <v>677</v>
      </c>
      <c r="D135" s="241"/>
      <c r="E135" s="190"/>
      <c r="F135" s="190"/>
    </row>
    <row r="136" spans="1:6" ht="18" customHeight="1" x14ac:dyDescent="0.3">
      <c r="A136" s="412" t="s">
        <v>581</v>
      </c>
      <c r="B136" s="191"/>
      <c r="C136" s="240"/>
      <c r="D136" s="241"/>
      <c r="E136" s="190"/>
      <c r="F136" s="190"/>
    </row>
    <row r="137" spans="1:6" ht="18" customHeight="1" x14ac:dyDescent="0.3">
      <c r="A137" s="391" t="s">
        <v>572</v>
      </c>
      <c r="B137" s="191">
        <v>35</v>
      </c>
      <c r="C137" s="401" t="s">
        <v>667</v>
      </c>
      <c r="D137" s="241"/>
      <c r="E137" s="190"/>
      <c r="F137" s="190"/>
    </row>
    <row r="138" spans="1:6" ht="18" customHeight="1" x14ac:dyDescent="0.3">
      <c r="A138" s="400"/>
      <c r="B138" s="191"/>
      <c r="C138" s="402" t="s">
        <v>668</v>
      </c>
      <c r="D138" s="241"/>
      <c r="E138" s="190"/>
      <c r="F138" s="190"/>
    </row>
    <row r="139" spans="1:6" ht="18" customHeight="1" x14ac:dyDescent="0.3">
      <c r="A139" s="400"/>
      <c r="B139" s="191"/>
      <c r="C139" s="401" t="s">
        <v>677</v>
      </c>
      <c r="D139" s="241"/>
      <c r="E139" s="190"/>
      <c r="F139" s="190"/>
    </row>
    <row r="140" spans="1:6" ht="18" customHeight="1" x14ac:dyDescent="0.3">
      <c r="A140" s="400"/>
      <c r="B140" s="191"/>
      <c r="C140" s="433" t="s">
        <v>676</v>
      </c>
      <c r="D140" s="241"/>
      <c r="E140" s="190"/>
      <c r="F140" s="190"/>
    </row>
    <row r="141" spans="1:6" ht="18" customHeight="1" x14ac:dyDescent="0.3">
      <c r="A141" s="400"/>
      <c r="B141" s="191"/>
      <c r="C141" s="433" t="s">
        <v>676</v>
      </c>
      <c r="D141" s="241"/>
      <c r="E141" s="190"/>
      <c r="F141" s="190"/>
    </row>
    <row r="142" spans="1:6" ht="18" customHeight="1" x14ac:dyDescent="0.3">
      <c r="A142" s="400"/>
      <c r="B142" s="191"/>
      <c r="C142" s="433" t="s">
        <v>676</v>
      </c>
      <c r="D142" s="241"/>
      <c r="E142" s="190"/>
      <c r="F142" s="190"/>
    </row>
    <row r="143" spans="1:6" ht="18" customHeight="1" x14ac:dyDescent="0.3">
      <c r="A143" s="391" t="s">
        <v>573</v>
      </c>
      <c r="B143" s="191">
        <v>36</v>
      </c>
      <c r="C143" s="401" t="s">
        <v>667</v>
      </c>
      <c r="D143" s="241"/>
      <c r="E143" s="190"/>
      <c r="F143" s="190"/>
    </row>
    <row r="144" spans="1:6" ht="18" customHeight="1" x14ac:dyDescent="0.3">
      <c r="A144" s="400"/>
      <c r="B144" s="191"/>
      <c r="C144" s="402" t="s">
        <v>668</v>
      </c>
      <c r="D144" s="241"/>
      <c r="E144" s="190"/>
      <c r="F144" s="190"/>
    </row>
    <row r="145" spans="1:6" ht="18" customHeight="1" x14ac:dyDescent="0.3">
      <c r="A145" s="400"/>
      <c r="B145" s="191"/>
      <c r="C145" s="401" t="s">
        <v>677</v>
      </c>
      <c r="D145" s="241"/>
      <c r="E145" s="190"/>
      <c r="F145" s="190"/>
    </row>
    <row r="146" spans="1:6" ht="18" customHeight="1" x14ac:dyDescent="0.3">
      <c r="A146" s="400"/>
      <c r="B146" s="191"/>
      <c r="C146" s="433" t="s">
        <v>676</v>
      </c>
      <c r="D146" s="241"/>
      <c r="E146" s="190"/>
      <c r="F146" s="190"/>
    </row>
    <row r="147" spans="1:6" ht="18" customHeight="1" x14ac:dyDescent="0.3">
      <c r="A147" s="400"/>
      <c r="B147" s="191"/>
      <c r="C147" s="433" t="s">
        <v>676</v>
      </c>
      <c r="D147" s="241"/>
      <c r="E147" s="190"/>
      <c r="F147" s="190"/>
    </row>
    <row r="148" spans="1:6" ht="18" customHeight="1" x14ac:dyDescent="0.3">
      <c r="A148" s="400"/>
      <c r="B148" s="191"/>
      <c r="C148" s="433" t="s">
        <v>676</v>
      </c>
      <c r="D148" s="241"/>
      <c r="E148" s="190"/>
      <c r="F148" s="190"/>
    </row>
    <row r="149" spans="1:6" ht="18" customHeight="1" x14ac:dyDescent="0.3">
      <c r="A149" s="391" t="s">
        <v>574</v>
      </c>
      <c r="B149" s="191">
        <v>37</v>
      </c>
      <c r="C149" s="401" t="s">
        <v>667</v>
      </c>
      <c r="D149" s="241"/>
      <c r="E149" s="190"/>
      <c r="F149" s="190"/>
    </row>
    <row r="150" spans="1:6" ht="18" customHeight="1" x14ac:dyDescent="0.3">
      <c r="A150" s="400"/>
      <c r="B150" s="191"/>
      <c r="C150" s="402" t="s">
        <v>668</v>
      </c>
      <c r="D150" s="241"/>
      <c r="E150" s="190"/>
      <c r="F150" s="190"/>
    </row>
    <row r="151" spans="1:6" ht="18" customHeight="1" x14ac:dyDescent="0.3">
      <c r="A151" s="400"/>
      <c r="B151" s="191"/>
      <c r="C151" s="401" t="s">
        <v>677</v>
      </c>
      <c r="D151" s="241"/>
      <c r="E151" s="190"/>
      <c r="F151" s="190"/>
    </row>
    <row r="152" spans="1:6" ht="18" customHeight="1" x14ac:dyDescent="0.3">
      <c r="A152" s="400"/>
      <c r="B152" s="191"/>
      <c r="C152" s="433" t="s">
        <v>676</v>
      </c>
      <c r="D152" s="241"/>
      <c r="E152" s="190"/>
      <c r="F152" s="190"/>
    </row>
    <row r="153" spans="1:6" ht="18" customHeight="1" x14ac:dyDescent="0.3">
      <c r="A153" s="400"/>
      <c r="B153" s="191"/>
      <c r="C153" s="433" t="s">
        <v>676</v>
      </c>
      <c r="D153" s="241"/>
      <c r="E153" s="190"/>
      <c r="F153" s="190"/>
    </row>
    <row r="154" spans="1:6" ht="18" customHeight="1" x14ac:dyDescent="0.3">
      <c r="A154" s="400"/>
      <c r="B154" s="191"/>
      <c r="C154" s="433" t="s">
        <v>676</v>
      </c>
      <c r="D154" s="241"/>
      <c r="E154" s="190"/>
      <c r="F154" s="190"/>
    </row>
    <row r="155" spans="1:6" ht="18" customHeight="1" x14ac:dyDescent="0.3">
      <c r="A155" s="391" t="s">
        <v>575</v>
      </c>
      <c r="B155" s="191">
        <v>38</v>
      </c>
      <c r="C155" s="401" t="s">
        <v>667</v>
      </c>
      <c r="D155" s="241"/>
      <c r="E155" s="190"/>
      <c r="F155" s="190"/>
    </row>
    <row r="156" spans="1:6" ht="18" customHeight="1" x14ac:dyDescent="0.3">
      <c r="A156" s="400"/>
      <c r="B156" s="191"/>
      <c r="C156" s="402" t="s">
        <v>668</v>
      </c>
      <c r="D156" s="241"/>
      <c r="E156" s="190"/>
      <c r="F156" s="190"/>
    </row>
    <row r="157" spans="1:6" ht="18" customHeight="1" x14ac:dyDescent="0.3">
      <c r="A157" s="400"/>
      <c r="B157" s="191"/>
      <c r="C157" s="401" t="s">
        <v>677</v>
      </c>
      <c r="D157" s="241"/>
      <c r="E157" s="190"/>
      <c r="F157" s="190"/>
    </row>
    <row r="158" spans="1:6" ht="18" customHeight="1" x14ac:dyDescent="0.3">
      <c r="A158" s="400"/>
      <c r="B158" s="191"/>
      <c r="C158" s="433" t="s">
        <v>676</v>
      </c>
      <c r="D158" s="241"/>
      <c r="E158" s="190"/>
      <c r="F158" s="190"/>
    </row>
    <row r="159" spans="1:6" ht="18" customHeight="1" x14ac:dyDescent="0.3">
      <c r="A159" s="400"/>
      <c r="B159" s="191"/>
      <c r="C159" s="433" t="s">
        <v>676</v>
      </c>
      <c r="D159" s="241"/>
      <c r="E159" s="190"/>
      <c r="F159" s="190"/>
    </row>
    <row r="160" spans="1:6" ht="18" customHeight="1" x14ac:dyDescent="0.3">
      <c r="A160" s="400"/>
      <c r="B160" s="191"/>
      <c r="C160" s="433" t="s">
        <v>676</v>
      </c>
      <c r="D160" s="241"/>
      <c r="E160" s="190"/>
      <c r="F160" s="190"/>
    </row>
    <row r="161" spans="1:6" ht="18" customHeight="1" x14ac:dyDescent="0.3">
      <c r="A161" s="391" t="s">
        <v>576</v>
      </c>
      <c r="B161" s="191">
        <v>39</v>
      </c>
      <c r="C161" s="401" t="s">
        <v>667</v>
      </c>
      <c r="D161" s="241"/>
      <c r="E161" s="190"/>
      <c r="F161" s="190"/>
    </row>
    <row r="162" spans="1:6" ht="18" customHeight="1" x14ac:dyDescent="0.3">
      <c r="A162" s="400"/>
      <c r="B162" s="191"/>
      <c r="C162" s="402" t="s">
        <v>668</v>
      </c>
      <c r="D162" s="241"/>
      <c r="E162" s="190"/>
      <c r="F162" s="190"/>
    </row>
    <row r="163" spans="1:6" ht="18" customHeight="1" x14ac:dyDescent="0.3">
      <c r="A163" s="400"/>
      <c r="B163" s="191"/>
      <c r="C163" s="401" t="s">
        <v>677</v>
      </c>
      <c r="D163" s="241"/>
      <c r="E163" s="190"/>
      <c r="F163" s="190"/>
    </row>
    <row r="164" spans="1:6" ht="18" customHeight="1" x14ac:dyDescent="0.3">
      <c r="A164" s="400"/>
      <c r="B164" s="191"/>
      <c r="C164" s="433" t="s">
        <v>676</v>
      </c>
      <c r="D164" s="241"/>
      <c r="E164" s="190"/>
      <c r="F164" s="190"/>
    </row>
    <row r="165" spans="1:6" ht="18" customHeight="1" x14ac:dyDescent="0.3">
      <c r="A165" s="400"/>
      <c r="B165" s="191"/>
      <c r="C165" s="433" t="s">
        <v>676</v>
      </c>
      <c r="D165" s="241"/>
      <c r="E165" s="190"/>
      <c r="F165" s="190"/>
    </row>
    <row r="166" spans="1:6" ht="18" customHeight="1" x14ac:dyDescent="0.3">
      <c r="A166" s="400"/>
      <c r="B166" s="191"/>
      <c r="C166" s="433" t="s">
        <v>676</v>
      </c>
      <c r="D166" s="241"/>
      <c r="E166" s="190"/>
      <c r="F166" s="190"/>
    </row>
    <row r="167" spans="1:6" ht="18" customHeight="1" x14ac:dyDescent="0.3">
      <c r="A167" s="391" t="s">
        <v>577</v>
      </c>
      <c r="B167" s="191">
        <v>40</v>
      </c>
      <c r="C167" s="401" t="s">
        <v>667</v>
      </c>
      <c r="D167" s="241"/>
      <c r="E167" s="190"/>
      <c r="F167" s="190"/>
    </row>
    <row r="168" spans="1:6" ht="18" customHeight="1" x14ac:dyDescent="0.3">
      <c r="A168" s="400"/>
      <c r="B168" s="191"/>
      <c r="C168" s="402" t="s">
        <v>668</v>
      </c>
      <c r="D168" s="241"/>
      <c r="E168" s="190"/>
      <c r="F168" s="190"/>
    </row>
    <row r="169" spans="1:6" ht="18" customHeight="1" x14ac:dyDescent="0.3">
      <c r="A169" s="400"/>
      <c r="B169" s="191"/>
      <c r="C169" s="401" t="s">
        <v>677</v>
      </c>
      <c r="D169" s="241"/>
      <c r="E169" s="190"/>
      <c r="F169" s="190"/>
    </row>
    <row r="170" spans="1:6" ht="18" customHeight="1" x14ac:dyDescent="0.3">
      <c r="A170" s="400"/>
      <c r="B170" s="191"/>
      <c r="C170" s="433" t="s">
        <v>676</v>
      </c>
      <c r="D170" s="241"/>
      <c r="E170" s="190"/>
      <c r="F170" s="190"/>
    </row>
    <row r="171" spans="1:6" ht="18" customHeight="1" x14ac:dyDescent="0.3">
      <c r="A171" s="400"/>
      <c r="B171" s="191"/>
      <c r="C171" s="433" t="s">
        <v>676</v>
      </c>
      <c r="D171" s="241"/>
      <c r="E171" s="190"/>
      <c r="F171" s="190"/>
    </row>
    <row r="172" spans="1:6" ht="18" customHeight="1" x14ac:dyDescent="0.3">
      <c r="A172" s="400"/>
      <c r="B172" s="191"/>
      <c r="C172" s="433" t="s">
        <v>676</v>
      </c>
      <c r="D172" s="241"/>
      <c r="E172" s="190"/>
      <c r="F172" s="190"/>
    </row>
    <row r="173" spans="1:6" ht="18" customHeight="1" x14ac:dyDescent="0.3">
      <c r="A173" s="400" t="s">
        <v>444</v>
      </c>
      <c r="B173" s="191">
        <v>41</v>
      </c>
      <c r="C173" s="401" t="s">
        <v>667</v>
      </c>
      <c r="D173" s="241"/>
      <c r="E173" s="190"/>
      <c r="F173" s="190"/>
    </row>
    <row r="174" spans="1:6" ht="18" customHeight="1" x14ac:dyDescent="0.3">
      <c r="A174" s="400"/>
      <c r="B174" s="191"/>
      <c r="C174" s="402" t="s">
        <v>668</v>
      </c>
      <c r="D174" s="241"/>
      <c r="E174" s="190"/>
      <c r="F174" s="190"/>
    </row>
    <row r="175" spans="1:6" ht="18" customHeight="1" x14ac:dyDescent="0.3">
      <c r="A175" s="400"/>
      <c r="B175" s="191"/>
      <c r="C175" s="401" t="s">
        <v>677</v>
      </c>
      <c r="D175" s="241"/>
      <c r="E175" s="190"/>
      <c r="F175" s="190"/>
    </row>
    <row r="176" spans="1:6" ht="18" customHeight="1" x14ac:dyDescent="0.3">
      <c r="A176" s="400"/>
      <c r="B176" s="191"/>
      <c r="C176" s="433" t="s">
        <v>676</v>
      </c>
      <c r="D176" s="241"/>
      <c r="E176" s="190"/>
      <c r="F176" s="190"/>
    </row>
    <row r="177" spans="1:6" ht="18" customHeight="1" x14ac:dyDescent="0.3">
      <c r="A177" s="400"/>
      <c r="B177" s="191"/>
      <c r="C177" s="433" t="s">
        <v>676</v>
      </c>
      <c r="D177" s="241"/>
      <c r="E177" s="190"/>
      <c r="F177" s="190"/>
    </row>
    <row r="178" spans="1:6" ht="18" customHeight="1" x14ac:dyDescent="0.3">
      <c r="A178" s="400"/>
      <c r="B178" s="191"/>
      <c r="C178" s="433" t="s">
        <v>676</v>
      </c>
      <c r="D178" s="241"/>
      <c r="E178" s="190"/>
      <c r="F178" s="190"/>
    </row>
    <row r="179" spans="1:6" ht="26.5" customHeight="1" x14ac:dyDescent="0.3">
      <c r="A179" s="413" t="s">
        <v>578</v>
      </c>
      <c r="B179" s="191">
        <v>42</v>
      </c>
      <c r="C179" s="401" t="s">
        <v>667</v>
      </c>
      <c r="D179" s="241"/>
      <c r="E179" s="190"/>
      <c r="F179" s="190"/>
    </row>
    <row r="180" spans="1:6" ht="18" customHeight="1" x14ac:dyDescent="0.3">
      <c r="A180" s="400"/>
      <c r="B180" s="191"/>
      <c r="C180" s="402" t="s">
        <v>668</v>
      </c>
      <c r="D180" s="241"/>
      <c r="E180" s="190"/>
      <c r="F180" s="190"/>
    </row>
    <row r="181" spans="1:6" ht="18" customHeight="1" x14ac:dyDescent="0.3">
      <c r="A181" s="400"/>
      <c r="B181" s="191"/>
      <c r="C181" s="401" t="s">
        <v>677</v>
      </c>
      <c r="D181" s="241"/>
      <c r="E181" s="190"/>
      <c r="F181" s="190"/>
    </row>
    <row r="182" spans="1:6" ht="18" customHeight="1" x14ac:dyDescent="0.3">
      <c r="A182" s="400"/>
      <c r="B182" s="191"/>
      <c r="C182" s="433" t="s">
        <v>676</v>
      </c>
      <c r="D182" s="241"/>
      <c r="E182" s="190"/>
      <c r="F182" s="190"/>
    </row>
    <row r="183" spans="1:6" ht="18" customHeight="1" x14ac:dyDescent="0.3">
      <c r="A183" s="400"/>
      <c r="B183" s="191"/>
      <c r="C183" s="433" t="s">
        <v>676</v>
      </c>
      <c r="D183" s="241"/>
      <c r="E183" s="190"/>
      <c r="F183" s="190"/>
    </row>
    <row r="184" spans="1:6" ht="18" customHeight="1" x14ac:dyDescent="0.3">
      <c r="A184" s="400"/>
      <c r="B184" s="191"/>
      <c r="C184" s="433" t="s">
        <v>676</v>
      </c>
      <c r="D184" s="241"/>
      <c r="E184" s="190"/>
      <c r="F184" s="190"/>
    </row>
    <row r="185" spans="1:6" ht="18" customHeight="1" x14ac:dyDescent="0.3">
      <c r="A185" s="414" t="s">
        <v>579</v>
      </c>
      <c r="B185" s="191">
        <v>43</v>
      </c>
      <c r="C185" s="115" t="s">
        <v>667</v>
      </c>
      <c r="D185" s="241"/>
      <c r="E185" s="190"/>
      <c r="F185" s="190"/>
    </row>
    <row r="186" spans="1:6" ht="18" customHeight="1" x14ac:dyDescent="0.3">
      <c r="A186" s="400"/>
      <c r="B186" s="191"/>
      <c r="C186" s="402" t="s">
        <v>668</v>
      </c>
      <c r="D186" s="241"/>
      <c r="E186" s="190"/>
      <c r="F186" s="190"/>
    </row>
    <row r="187" spans="1:6" ht="18" customHeight="1" x14ac:dyDescent="0.3">
      <c r="A187" s="400"/>
      <c r="B187" s="191"/>
      <c r="C187" s="430" t="s">
        <v>683</v>
      </c>
      <c r="D187" s="241"/>
      <c r="E187" s="190"/>
      <c r="F187" s="190"/>
    </row>
    <row r="188" spans="1:6" ht="18" customHeight="1" x14ac:dyDescent="0.3">
      <c r="A188" s="400"/>
      <c r="B188" s="191"/>
      <c r="C188" s="430" t="s">
        <v>683</v>
      </c>
      <c r="D188" s="241"/>
      <c r="E188" s="190"/>
      <c r="F188" s="190"/>
    </row>
    <row r="189" spans="1:6" ht="18" customHeight="1" x14ac:dyDescent="0.3">
      <c r="A189" s="400"/>
      <c r="B189" s="191"/>
      <c r="C189" s="430" t="s">
        <v>683</v>
      </c>
      <c r="D189" s="241"/>
      <c r="E189" s="190"/>
      <c r="F189" s="190"/>
    </row>
    <row r="190" spans="1:6" ht="18" customHeight="1" x14ac:dyDescent="0.3">
      <c r="A190" s="412" t="s">
        <v>582</v>
      </c>
      <c r="B190" s="191"/>
      <c r="C190" s="242"/>
      <c r="D190" s="241"/>
      <c r="E190" s="190"/>
      <c r="F190" s="190"/>
    </row>
    <row r="191" spans="1:6" ht="18" customHeight="1" x14ac:dyDescent="0.3">
      <c r="A191" s="408" t="s">
        <v>583</v>
      </c>
      <c r="B191" s="191">
        <v>44</v>
      </c>
      <c r="C191" s="430" t="s">
        <v>684</v>
      </c>
      <c r="D191" s="241"/>
      <c r="E191" s="190"/>
      <c r="F191" s="190"/>
    </row>
    <row r="192" spans="1:6" ht="18" customHeight="1" x14ac:dyDescent="0.3">
      <c r="A192" s="400"/>
      <c r="B192" s="191"/>
      <c r="C192" s="402" t="s">
        <v>685</v>
      </c>
      <c r="D192" s="241"/>
      <c r="E192" s="190"/>
      <c r="F192" s="190"/>
    </row>
    <row r="193" spans="1:6" ht="18" customHeight="1" x14ac:dyDescent="0.3">
      <c r="A193" s="400"/>
      <c r="B193" s="191"/>
      <c r="C193" s="401" t="s">
        <v>686</v>
      </c>
      <c r="D193" s="241"/>
      <c r="E193" s="190"/>
      <c r="F193" s="190"/>
    </row>
    <row r="194" spans="1:6" ht="18" customHeight="1" x14ac:dyDescent="0.3">
      <c r="A194" s="400"/>
      <c r="B194" s="191"/>
      <c r="C194" s="401" t="s">
        <v>686</v>
      </c>
      <c r="D194" s="241"/>
      <c r="E194" s="190"/>
      <c r="F194" s="190"/>
    </row>
    <row r="195" spans="1:6" ht="18" customHeight="1" x14ac:dyDescent="0.3">
      <c r="A195" s="400"/>
      <c r="B195" s="191"/>
      <c r="C195" s="401" t="s">
        <v>686</v>
      </c>
      <c r="D195" s="241"/>
      <c r="E195" s="190"/>
      <c r="F195" s="190"/>
    </row>
    <row r="196" spans="1:6" ht="18" customHeight="1" x14ac:dyDescent="0.3">
      <c r="A196" s="400"/>
      <c r="B196" s="191"/>
      <c r="C196" s="401" t="s">
        <v>670</v>
      </c>
      <c r="D196" s="241"/>
      <c r="E196" s="190"/>
      <c r="F196" s="190"/>
    </row>
    <row r="197" spans="1:6" ht="18" customHeight="1" x14ac:dyDescent="0.3">
      <c r="A197" s="434"/>
      <c r="B197" s="191"/>
      <c r="C197" s="401" t="s">
        <v>670</v>
      </c>
      <c r="D197" s="241"/>
      <c r="E197" s="190"/>
      <c r="F197" s="190"/>
    </row>
    <row r="198" spans="1:6" ht="18" customHeight="1" x14ac:dyDescent="0.3">
      <c r="A198" s="434"/>
      <c r="B198" s="191"/>
      <c r="C198" s="401" t="s">
        <v>670</v>
      </c>
      <c r="D198" s="241"/>
      <c r="E198" s="190"/>
      <c r="F198" s="190"/>
    </row>
    <row r="199" spans="1:6" ht="18" customHeight="1" x14ac:dyDescent="0.3">
      <c r="A199" s="434"/>
      <c r="B199" s="191"/>
      <c r="C199" s="401" t="s">
        <v>679</v>
      </c>
      <c r="D199" s="241"/>
      <c r="E199" s="190"/>
      <c r="F199" s="190"/>
    </row>
    <row r="200" spans="1:6" ht="18" customHeight="1" x14ac:dyDescent="0.3">
      <c r="A200" s="434"/>
      <c r="B200" s="191"/>
      <c r="C200" s="401" t="s">
        <v>679</v>
      </c>
      <c r="D200" s="241"/>
      <c r="E200" s="190"/>
      <c r="F200" s="190"/>
    </row>
    <row r="201" spans="1:6" ht="18" customHeight="1" x14ac:dyDescent="0.3">
      <c r="A201" s="434"/>
      <c r="B201" s="191"/>
      <c r="C201" s="401" t="s">
        <v>679</v>
      </c>
      <c r="D201" s="241"/>
      <c r="E201" s="190"/>
      <c r="F201" s="190"/>
    </row>
    <row r="202" spans="1:6" ht="18" customHeight="1" x14ac:dyDescent="0.3">
      <c r="A202" s="434"/>
      <c r="B202" s="191"/>
      <c r="C202" s="401" t="s">
        <v>675</v>
      </c>
      <c r="D202" s="241"/>
      <c r="E202" s="190"/>
      <c r="F202" s="190"/>
    </row>
    <row r="203" spans="1:6" ht="18" customHeight="1" x14ac:dyDescent="0.3">
      <c r="A203" s="434"/>
      <c r="B203" s="191"/>
      <c r="C203" s="401" t="s">
        <v>675</v>
      </c>
      <c r="D203" s="241"/>
      <c r="E203" s="190"/>
      <c r="F203" s="190"/>
    </row>
    <row r="204" spans="1:6" ht="18" customHeight="1" x14ac:dyDescent="0.3">
      <c r="A204" s="434"/>
      <c r="B204" s="191"/>
      <c r="C204" s="401" t="s">
        <v>675</v>
      </c>
      <c r="D204" s="241"/>
      <c r="E204" s="190"/>
      <c r="F204" s="190"/>
    </row>
    <row r="205" spans="1:6" ht="18" customHeight="1" x14ac:dyDescent="0.3">
      <c r="A205" s="434"/>
      <c r="B205" s="191"/>
      <c r="C205" s="433" t="s">
        <v>687</v>
      </c>
      <c r="D205" s="241"/>
      <c r="E205" s="190"/>
      <c r="F205" s="190"/>
    </row>
    <row r="206" spans="1:6" ht="18" customHeight="1" x14ac:dyDescent="0.3">
      <c r="A206" s="434"/>
      <c r="B206" s="191"/>
      <c r="C206" s="433" t="s">
        <v>687</v>
      </c>
      <c r="D206" s="241"/>
      <c r="E206" s="190"/>
      <c r="F206" s="190"/>
    </row>
    <row r="207" spans="1:6" ht="18" customHeight="1" x14ac:dyDescent="0.3">
      <c r="A207" s="434"/>
      <c r="B207" s="191"/>
      <c r="C207" s="433" t="s">
        <v>687</v>
      </c>
      <c r="D207" s="241"/>
      <c r="E207" s="190"/>
      <c r="F207" s="190"/>
    </row>
    <row r="208" spans="1:6" ht="18" customHeight="1" x14ac:dyDescent="0.3">
      <c r="A208" s="396" t="s">
        <v>584</v>
      </c>
      <c r="B208" s="191">
        <v>45</v>
      </c>
      <c r="C208" s="401" t="s">
        <v>684</v>
      </c>
      <c r="D208" s="241"/>
      <c r="E208" s="190"/>
      <c r="F208" s="190"/>
    </row>
    <row r="209" spans="1:6" ht="18" customHeight="1" x14ac:dyDescent="0.3">
      <c r="A209" s="400"/>
      <c r="B209" s="191"/>
      <c r="C209" s="402" t="s">
        <v>685</v>
      </c>
      <c r="D209" s="241"/>
      <c r="E209" s="190"/>
      <c r="F209" s="190"/>
    </row>
    <row r="210" spans="1:6" ht="18" customHeight="1" x14ac:dyDescent="0.3">
      <c r="A210" s="435"/>
      <c r="B210" s="191"/>
      <c r="C210" s="401" t="s">
        <v>686</v>
      </c>
      <c r="D210" s="241"/>
      <c r="E210" s="190"/>
      <c r="F210" s="190"/>
    </row>
    <row r="211" spans="1:6" ht="18" customHeight="1" x14ac:dyDescent="0.3">
      <c r="A211" s="435"/>
      <c r="B211" s="191"/>
      <c r="C211" s="401" t="s">
        <v>686</v>
      </c>
      <c r="D211" s="241"/>
      <c r="E211" s="190"/>
      <c r="F211" s="190"/>
    </row>
    <row r="212" spans="1:6" ht="18" customHeight="1" x14ac:dyDescent="0.3">
      <c r="A212" s="435"/>
      <c r="B212" s="191"/>
      <c r="C212" s="401" t="s">
        <v>686</v>
      </c>
      <c r="D212" s="241"/>
      <c r="E212" s="190"/>
      <c r="F212" s="190"/>
    </row>
    <row r="213" spans="1:6" ht="18" customHeight="1" x14ac:dyDescent="0.3">
      <c r="A213" s="435"/>
      <c r="B213" s="191"/>
      <c r="C213" s="401" t="s">
        <v>670</v>
      </c>
      <c r="D213" s="241"/>
      <c r="E213" s="190"/>
      <c r="F213" s="190"/>
    </row>
    <row r="214" spans="1:6" ht="18" customHeight="1" x14ac:dyDescent="0.3">
      <c r="A214" s="435"/>
      <c r="B214" s="191"/>
      <c r="C214" s="401" t="s">
        <v>670</v>
      </c>
      <c r="D214" s="241"/>
      <c r="E214" s="190"/>
      <c r="F214" s="190"/>
    </row>
    <row r="215" spans="1:6" ht="18" customHeight="1" x14ac:dyDescent="0.3">
      <c r="A215" s="435"/>
      <c r="B215" s="191"/>
      <c r="C215" s="401" t="s">
        <v>670</v>
      </c>
      <c r="D215" s="241"/>
      <c r="E215" s="190"/>
      <c r="F215" s="190"/>
    </row>
    <row r="216" spans="1:6" ht="18" customHeight="1" x14ac:dyDescent="0.3">
      <c r="A216" s="435"/>
      <c r="B216" s="191"/>
      <c r="C216" s="401" t="s">
        <v>679</v>
      </c>
      <c r="D216" s="241"/>
      <c r="E216" s="190"/>
      <c r="F216" s="190"/>
    </row>
    <row r="217" spans="1:6" ht="18" customHeight="1" x14ac:dyDescent="0.3">
      <c r="A217" s="435"/>
      <c r="B217" s="191"/>
      <c r="C217" s="401" t="s">
        <v>679</v>
      </c>
      <c r="D217" s="241"/>
      <c r="E217" s="190"/>
      <c r="F217" s="190"/>
    </row>
    <row r="218" spans="1:6" ht="18" customHeight="1" x14ac:dyDescent="0.3">
      <c r="A218" s="435"/>
      <c r="B218" s="191"/>
      <c r="C218" s="401" t="s">
        <v>679</v>
      </c>
      <c r="D218" s="241"/>
      <c r="E218" s="190"/>
      <c r="F218" s="190"/>
    </row>
    <row r="219" spans="1:6" ht="18" customHeight="1" x14ac:dyDescent="0.3">
      <c r="A219" s="435"/>
      <c r="B219" s="191"/>
      <c r="C219" s="401" t="s">
        <v>675</v>
      </c>
      <c r="D219" s="241"/>
      <c r="E219" s="190"/>
      <c r="F219" s="190"/>
    </row>
    <row r="220" spans="1:6" ht="18" customHeight="1" x14ac:dyDescent="0.3">
      <c r="A220" s="435"/>
      <c r="B220" s="191"/>
      <c r="C220" s="401" t="s">
        <v>675</v>
      </c>
      <c r="D220" s="241"/>
      <c r="E220" s="190"/>
      <c r="F220" s="190"/>
    </row>
    <row r="221" spans="1:6" ht="18" customHeight="1" x14ac:dyDescent="0.3">
      <c r="A221" s="435"/>
      <c r="B221" s="191"/>
      <c r="C221" s="401" t="s">
        <v>675</v>
      </c>
      <c r="D221" s="241"/>
      <c r="E221" s="190"/>
      <c r="F221" s="190"/>
    </row>
    <row r="222" spans="1:6" ht="18" customHeight="1" x14ac:dyDescent="0.3">
      <c r="A222" s="435"/>
      <c r="B222" s="191"/>
      <c r="C222" s="433" t="s">
        <v>687</v>
      </c>
      <c r="D222" s="241"/>
      <c r="E222" s="190"/>
      <c r="F222" s="190"/>
    </row>
    <row r="223" spans="1:6" ht="18" customHeight="1" x14ac:dyDescent="0.3">
      <c r="A223" s="435"/>
      <c r="B223" s="191"/>
      <c r="C223" s="433" t="s">
        <v>687</v>
      </c>
      <c r="D223" s="241"/>
      <c r="E223" s="190"/>
      <c r="F223" s="190"/>
    </row>
    <row r="224" spans="1:6" ht="18" customHeight="1" x14ac:dyDescent="0.3">
      <c r="A224" s="435"/>
      <c r="B224" s="191"/>
      <c r="C224" s="433" t="s">
        <v>687</v>
      </c>
      <c r="D224" s="241"/>
      <c r="E224" s="190"/>
      <c r="F224" s="190"/>
    </row>
    <row r="225" spans="1:6" ht="18" customHeight="1" x14ac:dyDescent="0.3">
      <c r="A225" s="397" t="s">
        <v>585</v>
      </c>
      <c r="B225" s="191">
        <v>46</v>
      </c>
      <c r="C225" s="430" t="s">
        <v>683</v>
      </c>
      <c r="D225" s="241"/>
      <c r="E225" s="190"/>
      <c r="F225" s="190"/>
    </row>
    <row r="226" spans="1:6" ht="18" customHeight="1" x14ac:dyDescent="0.3">
      <c r="A226" s="400"/>
      <c r="B226" s="191"/>
      <c r="C226" s="430" t="s">
        <v>683</v>
      </c>
      <c r="D226" s="241"/>
      <c r="E226" s="190"/>
      <c r="F226" s="190"/>
    </row>
    <row r="227" spans="1:6" ht="18" customHeight="1" x14ac:dyDescent="0.3">
      <c r="A227" s="397" t="s">
        <v>586</v>
      </c>
      <c r="B227" s="191">
        <v>47</v>
      </c>
      <c r="C227" s="430" t="s">
        <v>683</v>
      </c>
      <c r="D227" s="241"/>
      <c r="E227" s="190"/>
      <c r="F227" s="190"/>
    </row>
    <row r="228" spans="1:6" ht="18" customHeight="1" x14ac:dyDescent="0.3">
      <c r="A228" s="400"/>
      <c r="B228" s="191"/>
      <c r="C228" s="430" t="s">
        <v>683</v>
      </c>
      <c r="D228" s="241"/>
      <c r="E228" s="190"/>
      <c r="F228" s="190"/>
    </row>
    <row r="229" spans="1:6" ht="18" customHeight="1" x14ac:dyDescent="0.3">
      <c r="A229" s="408" t="s">
        <v>587</v>
      </c>
      <c r="B229" s="191">
        <v>48</v>
      </c>
      <c r="C229" s="401" t="s">
        <v>667</v>
      </c>
      <c r="D229" s="241"/>
      <c r="E229" s="190"/>
      <c r="F229" s="190"/>
    </row>
    <row r="230" spans="1:6" ht="18" customHeight="1" x14ac:dyDescent="0.3">
      <c r="A230" s="400"/>
      <c r="B230" s="191"/>
      <c r="C230" s="402" t="s">
        <v>668</v>
      </c>
      <c r="D230" s="241"/>
      <c r="E230" s="190"/>
      <c r="F230" s="190"/>
    </row>
    <row r="231" spans="1:6" ht="18" customHeight="1" x14ac:dyDescent="0.3">
      <c r="A231" s="400"/>
      <c r="B231" s="191"/>
      <c r="C231" s="401" t="s">
        <v>683</v>
      </c>
      <c r="D231" s="241"/>
      <c r="E231" s="190"/>
      <c r="F231" s="190"/>
    </row>
    <row r="232" spans="1:6" ht="18" customHeight="1" x14ac:dyDescent="0.3">
      <c r="A232" s="400"/>
      <c r="B232" s="191"/>
      <c r="C232" s="401" t="s">
        <v>683</v>
      </c>
      <c r="D232" s="241"/>
      <c r="E232" s="190"/>
      <c r="F232" s="190"/>
    </row>
    <row r="233" spans="1:6" ht="18" customHeight="1" x14ac:dyDescent="0.3">
      <c r="A233" s="400"/>
      <c r="B233" s="191"/>
      <c r="C233" s="401" t="s">
        <v>683</v>
      </c>
      <c r="D233" s="241"/>
      <c r="E233" s="190"/>
      <c r="F233" s="190"/>
    </row>
    <row r="234" spans="1:6" ht="18" customHeight="1" x14ac:dyDescent="0.3">
      <c r="A234" s="400"/>
      <c r="B234" s="191"/>
      <c r="C234" s="401" t="s">
        <v>679</v>
      </c>
      <c r="D234" s="241"/>
      <c r="E234" s="190"/>
      <c r="F234" s="190"/>
    </row>
    <row r="235" spans="1:6" ht="18" customHeight="1" x14ac:dyDescent="0.3">
      <c r="A235" s="400"/>
      <c r="B235" s="191"/>
      <c r="C235" s="401" t="s">
        <v>679</v>
      </c>
      <c r="D235" s="241"/>
      <c r="E235" s="190"/>
      <c r="F235" s="190"/>
    </row>
    <row r="236" spans="1:6" ht="18" customHeight="1" x14ac:dyDescent="0.3">
      <c r="A236" s="400"/>
      <c r="B236" s="191"/>
      <c r="C236" s="401" t="s">
        <v>679</v>
      </c>
      <c r="D236" s="241"/>
      <c r="E236" s="190"/>
      <c r="F236" s="190"/>
    </row>
    <row r="237" spans="1:6" ht="18" customHeight="1" x14ac:dyDescent="0.3">
      <c r="A237" s="400"/>
      <c r="B237" s="191"/>
      <c r="C237" s="427" t="s">
        <v>680</v>
      </c>
      <c r="D237" s="241"/>
      <c r="E237" s="190"/>
      <c r="F237" s="190"/>
    </row>
    <row r="238" spans="1:6" ht="18" customHeight="1" x14ac:dyDescent="0.3">
      <c r="A238" s="400" t="s">
        <v>588</v>
      </c>
      <c r="B238" s="191">
        <v>49</v>
      </c>
      <c r="C238" s="401" t="s">
        <v>667</v>
      </c>
      <c r="D238" s="241"/>
      <c r="E238" s="190"/>
      <c r="F238" s="190"/>
    </row>
    <row r="239" spans="1:6" ht="18" customHeight="1" x14ac:dyDescent="0.3">
      <c r="A239" s="400"/>
      <c r="B239" s="191"/>
      <c r="C239" s="402" t="s">
        <v>668</v>
      </c>
      <c r="D239" s="241"/>
      <c r="E239" s="190"/>
      <c r="F239" s="190"/>
    </row>
    <row r="240" spans="1:6" ht="18" customHeight="1" x14ac:dyDescent="0.3">
      <c r="A240" s="400"/>
      <c r="B240" s="191"/>
      <c r="C240" s="401" t="s">
        <v>677</v>
      </c>
      <c r="D240" s="241"/>
      <c r="E240" s="190"/>
      <c r="F240" s="190"/>
    </row>
    <row r="241" spans="1:6" ht="18" customHeight="1" x14ac:dyDescent="0.3">
      <c r="A241" s="400"/>
      <c r="B241" s="191"/>
      <c r="C241" s="430" t="s">
        <v>679</v>
      </c>
      <c r="D241" s="241"/>
      <c r="E241" s="190"/>
      <c r="F241" s="190"/>
    </row>
    <row r="242" spans="1:6" ht="18" customHeight="1" x14ac:dyDescent="0.3">
      <c r="A242" s="400"/>
      <c r="B242" s="191"/>
      <c r="C242" s="430" t="s">
        <v>679</v>
      </c>
      <c r="D242" s="241"/>
      <c r="E242" s="190"/>
      <c r="F242" s="190"/>
    </row>
    <row r="243" spans="1:6" ht="18" customHeight="1" x14ac:dyDescent="0.3">
      <c r="A243" s="434"/>
      <c r="B243" s="191"/>
      <c r="C243" s="430" t="s">
        <v>679</v>
      </c>
      <c r="D243" s="241"/>
      <c r="E243" s="190"/>
      <c r="F243" s="190"/>
    </row>
    <row r="244" spans="1:6" ht="18" customHeight="1" x14ac:dyDescent="0.3">
      <c r="A244" s="398" t="s">
        <v>589</v>
      </c>
      <c r="B244" s="191">
        <v>50</v>
      </c>
      <c r="C244" s="430" t="s">
        <v>667</v>
      </c>
      <c r="D244" s="241"/>
      <c r="E244" s="190"/>
      <c r="F244" s="190"/>
    </row>
    <row r="245" spans="1:6" ht="18" customHeight="1" x14ac:dyDescent="0.3">
      <c r="A245" s="400"/>
      <c r="B245" s="191"/>
      <c r="C245" s="430" t="s">
        <v>668</v>
      </c>
      <c r="D245" s="241"/>
      <c r="E245" s="190"/>
      <c r="F245" s="190"/>
    </row>
    <row r="246" spans="1:6" ht="18.649999999999999" customHeight="1" x14ac:dyDescent="0.3">
      <c r="A246" s="400"/>
      <c r="B246" s="191"/>
      <c r="C246" s="430" t="s">
        <v>679</v>
      </c>
      <c r="D246" s="241"/>
      <c r="E246" s="190"/>
      <c r="F246" s="190"/>
    </row>
    <row r="247" spans="1:6" ht="18" customHeight="1" x14ac:dyDescent="0.3">
      <c r="A247" s="398" t="s">
        <v>590</v>
      </c>
      <c r="B247" s="191">
        <v>52</v>
      </c>
      <c r="C247" s="401" t="s">
        <v>688</v>
      </c>
      <c r="D247" s="241"/>
      <c r="E247" s="190"/>
      <c r="F247" s="190"/>
    </row>
    <row r="248" spans="1:6" ht="18" customHeight="1" x14ac:dyDescent="0.3">
      <c r="A248" s="400"/>
      <c r="B248" s="191"/>
      <c r="C248" s="401" t="s">
        <v>677</v>
      </c>
      <c r="D248" s="241"/>
      <c r="E248" s="190"/>
      <c r="F248" s="190"/>
    </row>
    <row r="249" spans="1:6" ht="18" customHeight="1" x14ac:dyDescent="0.3">
      <c r="A249" s="400"/>
      <c r="B249" s="191"/>
      <c r="C249" s="401" t="s">
        <v>689</v>
      </c>
      <c r="D249" s="241"/>
      <c r="E249" s="190"/>
      <c r="F249" s="190"/>
    </row>
    <row r="250" spans="1:6" ht="18" customHeight="1" x14ac:dyDescent="0.3">
      <c r="A250" s="412" t="s">
        <v>580</v>
      </c>
      <c r="B250" s="191"/>
      <c r="C250" s="242"/>
      <c r="D250" s="241"/>
      <c r="E250" s="190"/>
      <c r="F250" s="190"/>
    </row>
    <row r="251" spans="1:6" ht="18" customHeight="1" x14ac:dyDescent="0.3">
      <c r="A251" s="410" t="s">
        <v>591</v>
      </c>
      <c r="B251" s="191">
        <v>53</v>
      </c>
      <c r="C251" s="401" t="s">
        <v>667</v>
      </c>
      <c r="D251" s="241"/>
      <c r="E251" s="190"/>
      <c r="F251" s="190"/>
    </row>
    <row r="252" spans="1:6" ht="18" customHeight="1" x14ac:dyDescent="0.3">
      <c r="A252" s="400"/>
      <c r="B252" s="191"/>
      <c r="C252" s="402" t="s">
        <v>668</v>
      </c>
      <c r="D252" s="241"/>
      <c r="E252" s="190"/>
      <c r="F252" s="190"/>
    </row>
    <row r="253" spans="1:6" ht="18" customHeight="1" x14ac:dyDescent="0.3">
      <c r="A253" s="400"/>
      <c r="B253" s="191"/>
      <c r="C253" s="401" t="s">
        <v>670</v>
      </c>
      <c r="D253" s="241"/>
      <c r="E253" s="190"/>
      <c r="F253" s="190"/>
    </row>
    <row r="254" spans="1:6" ht="18" customHeight="1" x14ac:dyDescent="0.3">
      <c r="A254" s="400"/>
      <c r="B254" s="191"/>
      <c r="C254" s="401" t="s">
        <v>670</v>
      </c>
      <c r="D254" s="241"/>
      <c r="E254" s="190"/>
      <c r="F254" s="190"/>
    </row>
    <row r="255" spans="1:6" ht="18" customHeight="1" x14ac:dyDescent="0.3">
      <c r="A255" s="400"/>
      <c r="B255" s="191"/>
      <c r="C255" s="401" t="s">
        <v>670</v>
      </c>
      <c r="D255" s="241"/>
      <c r="E255" s="190"/>
      <c r="F255" s="190"/>
    </row>
    <row r="256" spans="1:6" ht="18" customHeight="1" x14ac:dyDescent="0.3">
      <c r="A256" s="400"/>
      <c r="B256" s="400"/>
      <c r="C256" s="401" t="s">
        <v>683</v>
      </c>
      <c r="D256" s="241"/>
      <c r="E256" s="190"/>
      <c r="F256" s="190"/>
    </row>
    <row r="257" spans="1:6" ht="18" customHeight="1" x14ac:dyDescent="0.3">
      <c r="A257" s="400"/>
      <c r="B257" s="400"/>
      <c r="C257" s="401" t="s">
        <v>683</v>
      </c>
      <c r="D257" s="241"/>
      <c r="E257" s="190"/>
      <c r="F257" s="190"/>
    </row>
    <row r="258" spans="1:6" ht="18" customHeight="1" x14ac:dyDescent="0.3">
      <c r="A258" s="400"/>
      <c r="B258" s="400"/>
      <c r="C258" s="401" t="s">
        <v>683</v>
      </c>
      <c r="D258" s="241"/>
      <c r="E258" s="190"/>
      <c r="F258" s="190"/>
    </row>
    <row r="259" spans="1:6" ht="18" customHeight="1" x14ac:dyDescent="0.3">
      <c r="A259" s="400"/>
      <c r="B259" s="400"/>
      <c r="C259" s="401" t="s">
        <v>690</v>
      </c>
      <c r="D259" s="241"/>
      <c r="E259" s="190"/>
      <c r="F259" s="190"/>
    </row>
    <row r="260" spans="1:6" ht="18" customHeight="1" x14ac:dyDescent="0.3">
      <c r="A260" s="400" t="s">
        <v>445</v>
      </c>
      <c r="B260" s="191">
        <v>54</v>
      </c>
      <c r="C260" s="401" t="s">
        <v>667</v>
      </c>
      <c r="D260" s="241"/>
      <c r="E260" s="190"/>
      <c r="F260" s="190"/>
    </row>
    <row r="261" spans="1:6" ht="18" customHeight="1" x14ac:dyDescent="0.3">
      <c r="A261" s="400"/>
      <c r="B261" s="191"/>
      <c r="C261" s="402" t="s">
        <v>668</v>
      </c>
      <c r="D261" s="241"/>
      <c r="E261" s="190"/>
      <c r="F261" s="190"/>
    </row>
    <row r="262" spans="1:6" ht="18" customHeight="1" x14ac:dyDescent="0.3">
      <c r="A262" s="400"/>
      <c r="B262" s="191"/>
      <c r="C262" s="430" t="s">
        <v>677</v>
      </c>
      <c r="D262" s="241"/>
      <c r="E262" s="190"/>
      <c r="F262" s="190"/>
    </row>
    <row r="263" spans="1:6" ht="18" customHeight="1" x14ac:dyDescent="0.3">
      <c r="A263" s="400" t="s">
        <v>446</v>
      </c>
      <c r="B263" s="191">
        <v>55</v>
      </c>
      <c r="C263" s="430" t="s">
        <v>684</v>
      </c>
      <c r="D263" s="241"/>
      <c r="E263" s="190"/>
      <c r="F263" s="190"/>
    </row>
    <row r="264" spans="1:6" ht="18" customHeight="1" x14ac:dyDescent="0.3">
      <c r="A264" s="400"/>
      <c r="B264" s="191"/>
      <c r="C264" s="402" t="s">
        <v>685</v>
      </c>
      <c r="D264" s="241"/>
      <c r="E264" s="190"/>
      <c r="F264" s="190"/>
    </row>
    <row r="265" spans="1:6" ht="18" customHeight="1" x14ac:dyDescent="0.3">
      <c r="A265" s="400"/>
      <c r="B265" s="191"/>
      <c r="C265" s="430" t="s">
        <v>691</v>
      </c>
      <c r="D265" s="241"/>
      <c r="E265" s="190"/>
      <c r="F265" s="190"/>
    </row>
    <row r="266" spans="1:6" ht="18" customHeight="1" x14ac:dyDescent="0.3">
      <c r="A266" s="400"/>
      <c r="B266" s="191"/>
      <c r="C266" s="430" t="s">
        <v>691</v>
      </c>
      <c r="D266" s="241"/>
      <c r="E266" s="190"/>
      <c r="F266" s="190"/>
    </row>
    <row r="267" spans="1:6" ht="18" customHeight="1" x14ac:dyDescent="0.3">
      <c r="A267" s="400"/>
      <c r="B267" s="191"/>
      <c r="C267" s="430" t="s">
        <v>691</v>
      </c>
      <c r="D267" s="241"/>
      <c r="E267" s="190"/>
      <c r="F267" s="190"/>
    </row>
    <row r="268" spans="1:6" ht="18" customHeight="1" x14ac:dyDescent="0.3">
      <c r="A268" s="400" t="s">
        <v>447</v>
      </c>
      <c r="B268" s="191">
        <v>56</v>
      </c>
      <c r="C268" s="430" t="s">
        <v>684</v>
      </c>
      <c r="D268" s="241"/>
      <c r="E268" s="190"/>
      <c r="F268" s="190"/>
    </row>
    <row r="269" spans="1:6" ht="18" customHeight="1" x14ac:dyDescent="0.3">
      <c r="A269" s="400"/>
      <c r="B269" s="191"/>
      <c r="C269" s="402" t="s">
        <v>685</v>
      </c>
      <c r="D269" s="241"/>
      <c r="E269" s="190"/>
      <c r="F269" s="190"/>
    </row>
    <row r="270" spans="1:6" ht="18" customHeight="1" x14ac:dyDescent="0.3">
      <c r="A270" s="400"/>
      <c r="B270" s="191"/>
      <c r="C270" s="430" t="s">
        <v>691</v>
      </c>
      <c r="D270" s="241"/>
      <c r="E270" s="190"/>
      <c r="F270" s="190"/>
    </row>
    <row r="271" spans="1:6" ht="18" customHeight="1" x14ac:dyDescent="0.3">
      <c r="A271" s="400"/>
      <c r="B271" s="191"/>
      <c r="C271" s="430" t="s">
        <v>691</v>
      </c>
      <c r="D271" s="241"/>
      <c r="E271" s="190"/>
      <c r="F271" s="190"/>
    </row>
    <row r="272" spans="1:6" ht="18" customHeight="1" x14ac:dyDescent="0.3">
      <c r="A272" s="400"/>
      <c r="B272" s="191"/>
      <c r="C272" s="430" t="s">
        <v>691</v>
      </c>
      <c r="D272" s="241"/>
      <c r="E272" s="190"/>
      <c r="F272" s="190"/>
    </row>
    <row r="273" spans="1:6" ht="18" customHeight="1" x14ac:dyDescent="0.3">
      <c r="A273" s="436" t="s">
        <v>592</v>
      </c>
      <c r="B273" s="426">
        <v>57</v>
      </c>
      <c r="C273" s="430" t="s">
        <v>684</v>
      </c>
      <c r="D273" s="241"/>
      <c r="E273" s="190"/>
      <c r="F273" s="190"/>
    </row>
    <row r="274" spans="1:6" ht="18" customHeight="1" x14ac:dyDescent="0.3">
      <c r="A274" s="400"/>
      <c r="B274" s="191"/>
      <c r="C274" s="402" t="s">
        <v>685</v>
      </c>
      <c r="D274" s="241"/>
      <c r="E274" s="190"/>
      <c r="F274" s="190"/>
    </row>
    <row r="275" spans="1:6" ht="18" customHeight="1" x14ac:dyDescent="0.3">
      <c r="A275" s="400"/>
      <c r="B275" s="191"/>
      <c r="C275" s="430" t="s">
        <v>691</v>
      </c>
      <c r="D275" s="241"/>
      <c r="E275" s="190"/>
      <c r="F275" s="190"/>
    </row>
    <row r="276" spans="1:6" ht="18" customHeight="1" x14ac:dyDescent="0.3">
      <c r="A276" s="400"/>
      <c r="B276" s="191"/>
      <c r="C276" s="430" t="s">
        <v>691</v>
      </c>
      <c r="D276" s="241"/>
      <c r="E276" s="190"/>
      <c r="F276" s="190"/>
    </row>
    <row r="277" spans="1:6" ht="18" customHeight="1" x14ac:dyDescent="0.3">
      <c r="A277" s="400"/>
      <c r="B277" s="191"/>
      <c r="C277" s="430" t="s">
        <v>691</v>
      </c>
      <c r="D277" s="241"/>
      <c r="E277" s="190"/>
      <c r="F277" s="190"/>
    </row>
    <row r="278" spans="1:6" ht="18" customHeight="1" x14ac:dyDescent="0.3">
      <c r="A278" s="408" t="s">
        <v>593</v>
      </c>
      <c r="B278" s="191">
        <v>58</v>
      </c>
      <c r="C278" s="430" t="s">
        <v>684</v>
      </c>
      <c r="D278" s="241"/>
      <c r="E278" s="190"/>
      <c r="F278" s="190"/>
    </row>
    <row r="279" spans="1:6" ht="18" customHeight="1" x14ac:dyDescent="0.3">
      <c r="A279" s="400"/>
      <c r="B279" s="191"/>
      <c r="C279" s="402" t="s">
        <v>685</v>
      </c>
      <c r="D279" s="241"/>
      <c r="E279" s="190"/>
      <c r="F279" s="190"/>
    </row>
    <row r="280" spans="1:6" ht="18" customHeight="1" x14ac:dyDescent="0.3">
      <c r="A280" s="400"/>
      <c r="B280" s="191"/>
      <c r="C280" s="430" t="s">
        <v>691</v>
      </c>
      <c r="D280" s="241"/>
      <c r="E280" s="190"/>
      <c r="F280" s="190"/>
    </row>
    <row r="281" spans="1:6" ht="18" customHeight="1" x14ac:dyDescent="0.3">
      <c r="A281" s="400"/>
      <c r="B281" s="191"/>
      <c r="C281" s="430" t="s">
        <v>691</v>
      </c>
      <c r="D281" s="241"/>
      <c r="E281" s="190"/>
      <c r="F281" s="190"/>
    </row>
    <row r="282" spans="1:6" ht="18" customHeight="1" x14ac:dyDescent="0.3">
      <c r="A282" s="435"/>
      <c r="B282" s="191"/>
      <c r="C282" s="430" t="s">
        <v>691</v>
      </c>
      <c r="D282" s="241"/>
      <c r="E282" s="190"/>
      <c r="F282" s="190"/>
    </row>
    <row r="283" spans="1:6" ht="18" customHeight="1" x14ac:dyDescent="0.3">
      <c r="A283" s="412" t="s">
        <v>594</v>
      </c>
      <c r="B283" s="191"/>
      <c r="C283" s="240"/>
      <c r="D283" s="241"/>
      <c r="E283" s="190"/>
      <c r="F283" s="190"/>
    </row>
    <row r="284" spans="1:6" ht="18" customHeight="1" x14ac:dyDescent="0.3">
      <c r="A284" s="410" t="s">
        <v>595</v>
      </c>
      <c r="B284" s="191">
        <v>60</v>
      </c>
      <c r="C284" s="401" t="s">
        <v>667</v>
      </c>
      <c r="D284" s="241"/>
      <c r="E284" s="190"/>
      <c r="F284" s="190"/>
    </row>
    <row r="285" spans="1:6" ht="18" customHeight="1" x14ac:dyDescent="0.3">
      <c r="A285" s="400"/>
      <c r="B285" s="191"/>
      <c r="C285" s="402" t="s">
        <v>668</v>
      </c>
      <c r="D285" s="241"/>
      <c r="E285" s="190"/>
      <c r="F285" s="190"/>
    </row>
    <row r="286" spans="1:6" ht="18" customHeight="1" x14ac:dyDescent="0.3">
      <c r="A286" s="400"/>
      <c r="B286" s="191"/>
      <c r="C286" s="401" t="s">
        <v>677</v>
      </c>
      <c r="D286" s="241"/>
      <c r="E286" s="190"/>
      <c r="F286" s="190"/>
    </row>
    <row r="287" spans="1:6" ht="18" customHeight="1" x14ac:dyDescent="0.3">
      <c r="A287" s="400"/>
      <c r="B287" s="191"/>
      <c r="C287" s="430" t="s">
        <v>676</v>
      </c>
      <c r="D287" s="241"/>
      <c r="E287" s="190"/>
      <c r="F287" s="190"/>
    </row>
    <row r="288" spans="1:6" ht="18" customHeight="1" x14ac:dyDescent="0.3">
      <c r="A288" s="411"/>
      <c r="B288" s="191"/>
      <c r="C288" s="430" t="s">
        <v>676</v>
      </c>
      <c r="D288" s="241"/>
      <c r="E288" s="190"/>
      <c r="F288" s="190"/>
    </row>
    <row r="289" spans="1:6" ht="20.149999999999999" customHeight="1" x14ac:dyDescent="0.3">
      <c r="A289" s="400"/>
      <c r="B289" s="191"/>
      <c r="C289" s="430" t="s">
        <v>676</v>
      </c>
      <c r="D289" s="241"/>
      <c r="E289" s="190"/>
      <c r="F289" s="190"/>
    </row>
    <row r="290" spans="1:6" ht="18" customHeight="1" x14ac:dyDescent="0.3">
      <c r="A290" s="410" t="s">
        <v>596</v>
      </c>
      <c r="B290" s="191">
        <v>61</v>
      </c>
      <c r="C290" s="401" t="s">
        <v>667</v>
      </c>
      <c r="D290" s="241"/>
      <c r="E290" s="190"/>
      <c r="F290" s="190"/>
    </row>
    <row r="291" spans="1:6" ht="18" customHeight="1" x14ac:dyDescent="0.3">
      <c r="A291" s="400"/>
      <c r="B291" s="191"/>
      <c r="C291" s="402" t="s">
        <v>668</v>
      </c>
      <c r="D291" s="241"/>
      <c r="E291" s="190"/>
      <c r="F291" s="190"/>
    </row>
    <row r="292" spans="1:6" ht="18" customHeight="1" x14ac:dyDescent="0.3">
      <c r="A292" s="400"/>
      <c r="B292" s="191"/>
      <c r="C292" s="401" t="s">
        <v>677</v>
      </c>
      <c r="D292" s="241"/>
      <c r="E292" s="190"/>
      <c r="F292" s="190"/>
    </row>
    <row r="293" spans="1:6" ht="18" customHeight="1" x14ac:dyDescent="0.3">
      <c r="A293" s="400"/>
      <c r="B293" s="191"/>
      <c r="C293" s="427" t="s">
        <v>681</v>
      </c>
      <c r="D293" s="241"/>
      <c r="E293" s="190"/>
      <c r="F293" s="190"/>
    </row>
    <row r="294" spans="1:6" ht="18" customHeight="1" x14ac:dyDescent="0.3">
      <c r="A294" s="408" t="s">
        <v>597</v>
      </c>
      <c r="B294" s="191">
        <v>62</v>
      </c>
      <c r="C294" s="401" t="s">
        <v>667</v>
      </c>
      <c r="D294" s="241"/>
      <c r="E294" s="190"/>
      <c r="F294" s="190"/>
    </row>
    <row r="295" spans="1:6" ht="18" customHeight="1" x14ac:dyDescent="0.3">
      <c r="A295" s="393"/>
      <c r="B295" s="191"/>
      <c r="C295" s="402" t="s">
        <v>668</v>
      </c>
      <c r="D295" s="241"/>
      <c r="E295" s="190"/>
      <c r="F295" s="190"/>
    </row>
    <row r="296" spans="1:6" ht="18" customHeight="1" x14ac:dyDescent="0.3">
      <c r="A296" s="393"/>
      <c r="B296" s="191"/>
      <c r="C296" s="401" t="s">
        <v>677</v>
      </c>
      <c r="D296" s="241"/>
      <c r="E296" s="190"/>
      <c r="F296" s="190"/>
    </row>
    <row r="297" spans="1:6" ht="18" customHeight="1" x14ac:dyDescent="0.3">
      <c r="A297" s="393"/>
      <c r="B297" s="191"/>
      <c r="C297" s="430" t="s">
        <v>676</v>
      </c>
      <c r="D297" s="241"/>
      <c r="E297" s="190"/>
      <c r="F297" s="190"/>
    </row>
    <row r="298" spans="1:6" ht="18" customHeight="1" x14ac:dyDescent="0.3">
      <c r="A298" s="393"/>
      <c r="B298" s="191"/>
      <c r="C298" s="430" t="s">
        <v>676</v>
      </c>
      <c r="D298" s="241"/>
      <c r="E298" s="190"/>
      <c r="F298" s="190"/>
    </row>
    <row r="299" spans="1:6" ht="18" customHeight="1" x14ac:dyDescent="0.3">
      <c r="A299" s="400"/>
      <c r="B299" s="191"/>
      <c r="C299" s="430" t="s">
        <v>676</v>
      </c>
      <c r="D299" s="241"/>
      <c r="E299" s="190"/>
      <c r="F299" s="190"/>
    </row>
    <row r="300" spans="1:6" ht="18" customHeight="1" x14ac:dyDescent="0.3">
      <c r="A300" s="398" t="s">
        <v>598</v>
      </c>
      <c r="B300" s="191">
        <v>63</v>
      </c>
      <c r="C300" s="401" t="s">
        <v>667</v>
      </c>
      <c r="D300" s="241"/>
      <c r="E300" s="190"/>
      <c r="F300" s="190"/>
    </row>
    <row r="301" spans="1:6" ht="18" customHeight="1" x14ac:dyDescent="0.3">
      <c r="A301" s="400"/>
      <c r="B301" s="191"/>
      <c r="C301" s="402" t="s">
        <v>668</v>
      </c>
      <c r="D301" s="241"/>
      <c r="E301" s="190"/>
      <c r="F301" s="190"/>
    </row>
    <row r="302" spans="1:6" ht="18" customHeight="1" x14ac:dyDescent="0.3">
      <c r="A302" s="400"/>
      <c r="B302" s="191"/>
      <c r="C302" s="401" t="s">
        <v>677</v>
      </c>
      <c r="D302" s="241"/>
      <c r="E302" s="190"/>
      <c r="F302" s="190"/>
    </row>
    <row r="303" spans="1:6" ht="18" customHeight="1" x14ac:dyDescent="0.3">
      <c r="A303" s="400"/>
      <c r="B303" s="191"/>
      <c r="C303" s="430" t="s">
        <v>676</v>
      </c>
      <c r="D303" s="241"/>
      <c r="E303" s="190"/>
      <c r="F303" s="190"/>
    </row>
    <row r="304" spans="1:6" ht="18" customHeight="1" x14ac:dyDescent="0.3">
      <c r="A304" s="400"/>
      <c r="B304" s="191"/>
      <c r="C304" s="430" t="s">
        <v>676</v>
      </c>
      <c r="D304" s="241"/>
      <c r="E304" s="190"/>
      <c r="F304" s="190"/>
    </row>
    <row r="305" spans="1:6" ht="18" customHeight="1" x14ac:dyDescent="0.3">
      <c r="A305" s="400"/>
      <c r="B305" s="191"/>
      <c r="C305" s="430" t="s">
        <v>676</v>
      </c>
      <c r="D305" s="241"/>
      <c r="E305" s="190"/>
      <c r="F305" s="190"/>
    </row>
    <row r="306" spans="1:6" ht="18" customHeight="1" x14ac:dyDescent="0.3">
      <c r="A306" s="400"/>
      <c r="B306" s="191"/>
      <c r="C306" s="401" t="s">
        <v>692</v>
      </c>
      <c r="D306" s="241"/>
      <c r="E306" s="190"/>
      <c r="F306" s="190"/>
    </row>
    <row r="307" spans="1:6" ht="18" customHeight="1" x14ac:dyDescent="0.3">
      <c r="A307" s="415" t="s">
        <v>599</v>
      </c>
      <c r="B307" s="191">
        <v>64</v>
      </c>
      <c r="C307" s="401" t="s">
        <v>667</v>
      </c>
      <c r="D307" s="241"/>
      <c r="E307" s="190"/>
      <c r="F307" s="190"/>
    </row>
    <row r="308" spans="1:6" ht="18" customHeight="1" x14ac:dyDescent="0.3">
      <c r="A308" s="400"/>
      <c r="B308" s="191"/>
      <c r="C308" s="402" t="s">
        <v>668</v>
      </c>
      <c r="D308" s="241"/>
      <c r="E308" s="190"/>
      <c r="F308" s="190"/>
    </row>
    <row r="309" spans="1:6" ht="18" customHeight="1" x14ac:dyDescent="0.3">
      <c r="A309" s="400"/>
      <c r="B309" s="191"/>
      <c r="C309" s="430" t="s">
        <v>677</v>
      </c>
      <c r="D309" s="241"/>
      <c r="E309" s="190"/>
      <c r="F309" s="190"/>
    </row>
    <row r="310" spans="1:6" ht="18" customHeight="1" x14ac:dyDescent="0.3">
      <c r="A310" s="400"/>
      <c r="B310" s="191"/>
      <c r="C310" s="430" t="s">
        <v>676</v>
      </c>
      <c r="D310" s="241"/>
      <c r="E310" s="190"/>
      <c r="F310" s="190"/>
    </row>
    <row r="311" spans="1:6" ht="18" customHeight="1" x14ac:dyDescent="0.3">
      <c r="A311" s="400"/>
      <c r="B311" s="191"/>
      <c r="C311" s="430" t="s">
        <v>676</v>
      </c>
      <c r="D311" s="241"/>
      <c r="E311" s="190"/>
      <c r="F311" s="190"/>
    </row>
    <row r="312" spans="1:6" ht="18" customHeight="1" x14ac:dyDescent="0.3">
      <c r="A312" s="400"/>
      <c r="B312" s="191"/>
      <c r="C312" s="430" t="s">
        <v>676</v>
      </c>
      <c r="D312" s="241"/>
      <c r="E312" s="190"/>
      <c r="F312" s="190"/>
    </row>
    <row r="313" spans="1:6" ht="18" customHeight="1" x14ac:dyDescent="0.3">
      <c r="A313" s="398" t="s">
        <v>600</v>
      </c>
      <c r="B313" s="191">
        <v>66</v>
      </c>
      <c r="C313" s="401" t="s">
        <v>667</v>
      </c>
      <c r="D313" s="241"/>
      <c r="E313" s="190"/>
      <c r="F313" s="190"/>
    </row>
    <row r="314" spans="1:6" ht="18" customHeight="1" x14ac:dyDescent="0.3">
      <c r="A314" s="400"/>
      <c r="B314" s="191"/>
      <c r="C314" s="402" t="s">
        <v>668</v>
      </c>
      <c r="D314" s="241"/>
      <c r="E314" s="190"/>
      <c r="F314" s="190"/>
    </row>
    <row r="315" spans="1:6" ht="18" customHeight="1" x14ac:dyDescent="0.3">
      <c r="A315" s="400"/>
      <c r="B315" s="191"/>
      <c r="C315" s="401" t="s">
        <v>677</v>
      </c>
      <c r="D315" s="241"/>
      <c r="E315" s="190"/>
      <c r="F315" s="190"/>
    </row>
    <row r="316" spans="1:6" ht="18" customHeight="1" x14ac:dyDescent="0.3">
      <c r="A316" s="434"/>
      <c r="B316" s="191"/>
      <c r="C316" s="430" t="s">
        <v>676</v>
      </c>
      <c r="D316" s="241"/>
      <c r="E316" s="190"/>
      <c r="F316" s="190"/>
    </row>
    <row r="317" spans="1:6" ht="18" customHeight="1" x14ac:dyDescent="0.3">
      <c r="A317" s="434"/>
      <c r="B317" s="191"/>
      <c r="C317" s="430" t="s">
        <v>676</v>
      </c>
      <c r="D317" s="241"/>
      <c r="E317" s="190"/>
      <c r="F317" s="190"/>
    </row>
    <row r="318" spans="1:6" ht="18" customHeight="1" x14ac:dyDescent="0.3">
      <c r="A318" s="434"/>
      <c r="B318" s="191"/>
      <c r="C318" s="430" t="s">
        <v>676</v>
      </c>
      <c r="D318" s="241"/>
      <c r="E318" s="190"/>
      <c r="F318" s="190"/>
    </row>
    <row r="319" spans="1:6" ht="18" customHeight="1" x14ac:dyDescent="0.3">
      <c r="A319" s="398" t="s">
        <v>601</v>
      </c>
      <c r="B319" s="191">
        <v>67</v>
      </c>
      <c r="C319" s="401" t="s">
        <v>667</v>
      </c>
      <c r="D319" s="241"/>
      <c r="E319" s="190"/>
      <c r="F319" s="190"/>
    </row>
    <row r="320" spans="1:6" ht="14" x14ac:dyDescent="0.3">
      <c r="A320" s="400"/>
      <c r="B320" s="191"/>
      <c r="C320" s="402" t="s">
        <v>668</v>
      </c>
      <c r="D320" s="241"/>
      <c r="E320" s="190"/>
      <c r="F320" s="190"/>
    </row>
    <row r="321" spans="1:6" ht="18" customHeight="1" x14ac:dyDescent="0.3">
      <c r="A321" s="400"/>
      <c r="B321" s="191"/>
      <c r="C321" s="401" t="s">
        <v>677</v>
      </c>
      <c r="D321" s="241"/>
      <c r="E321" s="190"/>
      <c r="F321" s="190"/>
    </row>
    <row r="322" spans="1:6" ht="18" customHeight="1" x14ac:dyDescent="0.3">
      <c r="A322" s="400"/>
      <c r="B322" s="191"/>
      <c r="C322" s="427" t="s">
        <v>681</v>
      </c>
      <c r="D322" s="241"/>
      <c r="E322" s="190"/>
      <c r="F322" s="190"/>
    </row>
    <row r="323" spans="1:6" ht="14" x14ac:dyDescent="0.3">
      <c r="A323" s="416" t="s">
        <v>602</v>
      </c>
      <c r="B323" s="191">
        <v>68</v>
      </c>
      <c r="C323" s="430" t="s">
        <v>682</v>
      </c>
      <c r="D323" s="241"/>
      <c r="E323" s="190"/>
      <c r="F323" s="190"/>
    </row>
    <row r="324" spans="1:6" ht="24.75" customHeight="1" x14ac:dyDescent="0.3">
      <c r="A324" s="400"/>
      <c r="B324" s="191"/>
      <c r="C324" s="430" t="s">
        <v>693</v>
      </c>
      <c r="D324" s="241"/>
      <c r="E324" s="190"/>
      <c r="F324" s="190"/>
    </row>
    <row r="325" spans="1:6" ht="18" customHeight="1" x14ac:dyDescent="0.3">
      <c r="A325" s="400"/>
      <c r="B325" s="191"/>
      <c r="C325" s="430" t="s">
        <v>676</v>
      </c>
      <c r="D325" s="241"/>
      <c r="E325" s="190"/>
      <c r="F325" s="190"/>
    </row>
    <row r="326" spans="1:6" ht="14" x14ac:dyDescent="0.3">
      <c r="A326" s="398" t="s">
        <v>603</v>
      </c>
      <c r="B326" s="191">
        <v>69</v>
      </c>
      <c r="C326" s="401" t="s">
        <v>667</v>
      </c>
      <c r="D326" s="241"/>
      <c r="E326" s="190"/>
      <c r="F326" s="190"/>
    </row>
    <row r="327" spans="1:6" ht="18" customHeight="1" x14ac:dyDescent="0.3">
      <c r="A327" s="400"/>
      <c r="B327" s="191"/>
      <c r="C327" s="402" t="s">
        <v>668</v>
      </c>
      <c r="D327" s="241"/>
      <c r="E327" s="190"/>
      <c r="F327" s="190"/>
    </row>
    <row r="328" spans="1:6" ht="18" customHeight="1" x14ac:dyDescent="0.3">
      <c r="A328" s="400"/>
      <c r="B328" s="191"/>
      <c r="C328" s="401" t="s">
        <v>677</v>
      </c>
      <c r="D328" s="241"/>
      <c r="E328" s="190"/>
      <c r="F328" s="190"/>
    </row>
    <row r="329" spans="1:6" ht="18" customHeight="1" x14ac:dyDescent="0.3">
      <c r="A329" s="400"/>
      <c r="B329" s="191"/>
      <c r="C329" s="427" t="s">
        <v>681</v>
      </c>
      <c r="D329" s="241"/>
      <c r="E329" s="190"/>
      <c r="F329" s="190"/>
    </row>
    <row r="330" spans="1:6" ht="18" customHeight="1" x14ac:dyDescent="0.3">
      <c r="A330" s="398" t="s">
        <v>604</v>
      </c>
      <c r="B330" s="191">
        <v>70</v>
      </c>
      <c r="C330" s="401" t="s">
        <v>667</v>
      </c>
      <c r="D330" s="241"/>
      <c r="E330" s="190"/>
      <c r="F330" s="190"/>
    </row>
    <row r="331" spans="1:6" ht="18" customHeight="1" x14ac:dyDescent="0.3">
      <c r="A331" s="400"/>
      <c r="B331" s="191"/>
      <c r="C331" s="402" t="s">
        <v>668</v>
      </c>
      <c r="D331" s="241"/>
      <c r="E331" s="190"/>
      <c r="F331" s="190"/>
    </row>
    <row r="332" spans="1:6" ht="18" customHeight="1" x14ac:dyDescent="0.3">
      <c r="A332" s="400"/>
      <c r="B332" s="191"/>
      <c r="C332" s="401" t="s">
        <v>677</v>
      </c>
      <c r="D332" s="241"/>
      <c r="E332" s="190"/>
      <c r="F332" s="190"/>
    </row>
    <row r="333" spans="1:6" ht="18" customHeight="1" x14ac:dyDescent="0.3">
      <c r="A333" s="400"/>
      <c r="B333" s="191"/>
      <c r="C333" s="427" t="s">
        <v>681</v>
      </c>
      <c r="D333" s="241"/>
      <c r="E333" s="190"/>
      <c r="F333" s="190"/>
    </row>
    <row r="334" spans="1:6" ht="18" customHeight="1" x14ac:dyDescent="0.3">
      <c r="A334" s="412" t="s">
        <v>614</v>
      </c>
      <c r="B334" s="191"/>
      <c r="C334" s="242"/>
      <c r="D334" s="241"/>
      <c r="E334" s="190"/>
      <c r="F334" s="190"/>
    </row>
    <row r="335" spans="1:6" ht="18" customHeight="1" x14ac:dyDescent="0.3">
      <c r="A335" s="393" t="s">
        <v>613</v>
      </c>
      <c r="B335" s="191">
        <v>72</v>
      </c>
      <c r="C335" s="401" t="s">
        <v>667</v>
      </c>
      <c r="D335" s="241"/>
      <c r="E335" s="190"/>
      <c r="F335" s="190"/>
    </row>
    <row r="336" spans="1:6" ht="18" customHeight="1" x14ac:dyDescent="0.3">
      <c r="A336" s="400"/>
      <c r="B336" s="191"/>
      <c r="C336" s="402" t="s">
        <v>668</v>
      </c>
      <c r="D336" s="241"/>
      <c r="E336" s="190"/>
      <c r="F336" s="190"/>
    </row>
    <row r="337" spans="1:6" ht="18" customHeight="1" x14ac:dyDescent="0.3">
      <c r="A337" s="400"/>
      <c r="B337" s="191"/>
      <c r="C337" s="401" t="s">
        <v>694</v>
      </c>
      <c r="D337" s="241"/>
      <c r="E337" s="190"/>
      <c r="F337" s="190"/>
    </row>
    <row r="338" spans="1:6" ht="18" customHeight="1" x14ac:dyDescent="0.3">
      <c r="A338" s="400"/>
      <c r="B338" s="191"/>
      <c r="C338" s="401" t="s">
        <v>695</v>
      </c>
      <c r="D338" s="241"/>
      <c r="E338" s="190"/>
      <c r="F338" s="190"/>
    </row>
    <row r="339" spans="1:6" ht="18" customHeight="1" x14ac:dyDescent="0.3">
      <c r="A339" s="400"/>
      <c r="C339" s="401" t="s">
        <v>696</v>
      </c>
      <c r="D339" s="241"/>
      <c r="E339" s="190"/>
      <c r="F339" s="190"/>
    </row>
    <row r="340" spans="1:6" ht="18" customHeight="1" x14ac:dyDescent="0.3">
      <c r="A340" s="400" t="s">
        <v>612</v>
      </c>
      <c r="B340" s="191">
        <v>73</v>
      </c>
      <c r="C340" s="401" t="s">
        <v>667</v>
      </c>
      <c r="D340" s="241"/>
      <c r="E340" s="190"/>
      <c r="F340" s="190"/>
    </row>
    <row r="341" spans="1:6" ht="18" customHeight="1" x14ac:dyDescent="0.3">
      <c r="A341" s="400"/>
      <c r="B341" s="191"/>
      <c r="C341" s="402" t="s">
        <v>668</v>
      </c>
      <c r="D341" s="241"/>
      <c r="E341" s="190"/>
      <c r="F341" s="190"/>
    </row>
    <row r="342" spans="1:6" ht="18" customHeight="1" x14ac:dyDescent="0.3">
      <c r="A342" s="400"/>
      <c r="B342" s="191"/>
      <c r="C342" s="401" t="s">
        <v>677</v>
      </c>
      <c r="D342" s="241"/>
      <c r="E342" s="190"/>
      <c r="F342" s="190"/>
    </row>
    <row r="343" spans="1:6" ht="18" customHeight="1" x14ac:dyDescent="0.3">
      <c r="A343" s="400"/>
      <c r="B343" s="400"/>
      <c r="C343" s="401" t="s">
        <v>681</v>
      </c>
      <c r="D343" s="241"/>
      <c r="E343" s="190"/>
      <c r="F343" s="190"/>
    </row>
    <row r="344" spans="1:6" ht="18" customHeight="1" x14ac:dyDescent="0.3">
      <c r="A344" s="398" t="s">
        <v>611</v>
      </c>
      <c r="B344" s="191">
        <v>74</v>
      </c>
      <c r="C344" s="401" t="s">
        <v>667</v>
      </c>
      <c r="D344" s="241"/>
      <c r="E344" s="190"/>
      <c r="F344" s="190"/>
    </row>
    <row r="345" spans="1:6" ht="18" customHeight="1" x14ac:dyDescent="0.3">
      <c r="A345" s="400"/>
      <c r="B345" s="191"/>
      <c r="C345" s="402" t="s">
        <v>668</v>
      </c>
      <c r="D345" s="241"/>
      <c r="E345" s="190"/>
      <c r="F345" s="190"/>
    </row>
    <row r="346" spans="1:6" ht="18" customHeight="1" x14ac:dyDescent="0.3">
      <c r="A346" s="400"/>
      <c r="B346" s="191"/>
      <c r="C346" s="401" t="s">
        <v>677</v>
      </c>
      <c r="D346" s="241"/>
      <c r="E346" s="190"/>
      <c r="F346" s="190"/>
    </row>
    <row r="347" spans="1:6" ht="18" customHeight="1" x14ac:dyDescent="0.3">
      <c r="A347" s="400"/>
      <c r="B347" s="191"/>
      <c r="C347" s="430" t="s">
        <v>676</v>
      </c>
      <c r="D347" s="241"/>
      <c r="E347" s="190"/>
      <c r="F347" s="190"/>
    </row>
    <row r="348" spans="1:6" ht="18" customHeight="1" x14ac:dyDescent="0.3">
      <c r="A348" s="400"/>
      <c r="B348" s="191"/>
      <c r="C348" s="430" t="s">
        <v>676</v>
      </c>
      <c r="D348" s="241"/>
      <c r="E348" s="190"/>
      <c r="F348" s="190"/>
    </row>
    <row r="349" spans="1:6" ht="18" customHeight="1" x14ac:dyDescent="0.3">
      <c r="A349" s="400"/>
      <c r="B349" s="191"/>
      <c r="C349" s="430" t="s">
        <v>676</v>
      </c>
      <c r="D349" s="241"/>
      <c r="E349" s="190"/>
      <c r="F349" s="190"/>
    </row>
    <row r="350" spans="1:6" ht="18" customHeight="1" x14ac:dyDescent="0.3">
      <c r="A350" s="396" t="s">
        <v>610</v>
      </c>
      <c r="B350" s="191">
        <v>75</v>
      </c>
      <c r="C350" s="401" t="s">
        <v>667</v>
      </c>
      <c r="D350" s="241"/>
      <c r="E350" s="190"/>
      <c r="F350" s="190"/>
    </row>
    <row r="351" spans="1:6" ht="18" customHeight="1" x14ac:dyDescent="0.3">
      <c r="A351" s="400"/>
      <c r="B351" s="191"/>
      <c r="C351" s="402" t="s">
        <v>668</v>
      </c>
      <c r="D351" s="241"/>
      <c r="E351" s="190"/>
      <c r="F351" s="190"/>
    </row>
    <row r="352" spans="1:6" ht="18" customHeight="1" x14ac:dyDescent="0.3">
      <c r="A352" s="400"/>
      <c r="B352" s="191"/>
      <c r="C352" s="430" t="s">
        <v>676</v>
      </c>
      <c r="D352" s="241"/>
      <c r="E352" s="190"/>
      <c r="F352" s="190"/>
    </row>
    <row r="353" spans="1:6" ht="18" customHeight="1" x14ac:dyDescent="0.3">
      <c r="A353" s="400"/>
      <c r="B353" s="191"/>
      <c r="C353" s="430" t="s">
        <v>676</v>
      </c>
      <c r="D353" s="241"/>
      <c r="E353" s="190"/>
      <c r="F353" s="190"/>
    </row>
    <row r="354" spans="1:6" ht="18" customHeight="1" x14ac:dyDescent="0.3">
      <c r="C354" s="430" t="s">
        <v>676</v>
      </c>
      <c r="D354" s="241"/>
      <c r="E354" s="190"/>
      <c r="F354" s="190"/>
    </row>
    <row r="355" spans="1:6" ht="18" customHeight="1" x14ac:dyDescent="0.3">
      <c r="A355" s="397" t="s">
        <v>609</v>
      </c>
      <c r="B355" s="191">
        <v>76</v>
      </c>
      <c r="C355" s="401" t="s">
        <v>667</v>
      </c>
      <c r="D355" s="241"/>
      <c r="E355" s="190"/>
      <c r="F355" s="190"/>
    </row>
    <row r="356" spans="1:6" ht="18" customHeight="1" x14ac:dyDescent="0.3">
      <c r="A356" s="397"/>
      <c r="B356" s="191"/>
      <c r="C356" s="402" t="s">
        <v>668</v>
      </c>
      <c r="D356" s="241"/>
      <c r="E356" s="190"/>
      <c r="F356" s="190"/>
    </row>
    <row r="357" spans="1:6" ht="18" customHeight="1" x14ac:dyDescent="0.3">
      <c r="A357" s="397"/>
      <c r="B357" s="191"/>
      <c r="C357" s="401" t="s">
        <v>677</v>
      </c>
      <c r="D357" s="241"/>
      <c r="E357" s="190"/>
      <c r="F357" s="190"/>
    </row>
    <row r="358" spans="1:6" ht="18" customHeight="1" x14ac:dyDescent="0.3">
      <c r="A358" s="397"/>
      <c r="B358" s="191"/>
      <c r="C358" s="430" t="s">
        <v>676</v>
      </c>
      <c r="D358" s="241"/>
      <c r="E358" s="190"/>
      <c r="F358" s="190"/>
    </row>
    <row r="359" spans="1:6" ht="18" customHeight="1" x14ac:dyDescent="0.3">
      <c r="A359" s="400"/>
      <c r="B359" s="191"/>
      <c r="C359" s="430" t="s">
        <v>676</v>
      </c>
      <c r="D359" s="241"/>
      <c r="E359" s="190"/>
      <c r="F359" s="190"/>
    </row>
    <row r="360" spans="1:6" ht="18" customHeight="1" x14ac:dyDescent="0.3">
      <c r="A360" s="400"/>
      <c r="B360" s="191"/>
      <c r="C360" s="430" t="s">
        <v>676</v>
      </c>
      <c r="D360" s="241"/>
      <c r="E360" s="190"/>
      <c r="F360" s="190"/>
    </row>
    <row r="361" spans="1:6" ht="18" customHeight="1" x14ac:dyDescent="0.3">
      <c r="A361" s="398" t="s">
        <v>608</v>
      </c>
      <c r="B361" s="191">
        <v>77</v>
      </c>
      <c r="C361" s="401" t="s">
        <v>667</v>
      </c>
      <c r="D361" s="241"/>
      <c r="E361" s="190"/>
      <c r="F361" s="190"/>
    </row>
    <row r="362" spans="1:6" ht="18" customHeight="1" x14ac:dyDescent="0.3">
      <c r="A362" s="400"/>
      <c r="B362" s="191"/>
      <c r="C362" s="402" t="s">
        <v>668</v>
      </c>
      <c r="D362" s="241"/>
      <c r="E362" s="190"/>
      <c r="F362" s="190"/>
    </row>
    <row r="363" spans="1:6" ht="18" customHeight="1" x14ac:dyDescent="0.3">
      <c r="A363" s="400"/>
      <c r="B363" s="191"/>
      <c r="C363" s="430" t="s">
        <v>676</v>
      </c>
      <c r="D363" s="241"/>
      <c r="E363" s="190"/>
      <c r="F363" s="190"/>
    </row>
    <row r="364" spans="1:6" ht="18" customHeight="1" x14ac:dyDescent="0.3">
      <c r="A364" s="400"/>
      <c r="B364" s="191"/>
      <c r="C364" s="430" t="s">
        <v>676</v>
      </c>
      <c r="D364" s="241"/>
      <c r="E364" s="190"/>
      <c r="F364" s="190"/>
    </row>
    <row r="365" spans="1:6" ht="18" customHeight="1" x14ac:dyDescent="0.3">
      <c r="A365" s="400"/>
      <c r="B365" s="191"/>
      <c r="C365" s="430" t="s">
        <v>676</v>
      </c>
      <c r="D365" s="241"/>
      <c r="E365" s="190"/>
      <c r="F365" s="190"/>
    </row>
    <row r="366" spans="1:6" ht="18" customHeight="1" x14ac:dyDescent="0.3">
      <c r="A366" s="400"/>
      <c r="B366" s="191"/>
      <c r="C366" s="401" t="s">
        <v>677</v>
      </c>
      <c r="D366" s="241"/>
      <c r="E366" s="190"/>
      <c r="F366" s="190"/>
    </row>
    <row r="367" spans="1:6" ht="18" customHeight="1" x14ac:dyDescent="0.3">
      <c r="A367" s="398" t="s">
        <v>607</v>
      </c>
      <c r="B367" s="191">
        <v>78</v>
      </c>
      <c r="C367" s="401" t="s">
        <v>667</v>
      </c>
      <c r="D367" s="241"/>
      <c r="E367" s="190"/>
      <c r="F367" s="190"/>
    </row>
    <row r="368" spans="1:6" ht="18" customHeight="1" x14ac:dyDescent="0.3">
      <c r="A368" s="400"/>
      <c r="B368" s="191"/>
      <c r="C368" s="402" t="s">
        <v>668</v>
      </c>
      <c r="D368" s="241"/>
      <c r="E368" s="190"/>
      <c r="F368" s="190"/>
    </row>
    <row r="369" spans="1:6" ht="18" customHeight="1" x14ac:dyDescent="0.3">
      <c r="A369" s="400"/>
      <c r="B369" s="191"/>
      <c r="C369" s="430" t="s">
        <v>676</v>
      </c>
      <c r="D369" s="241"/>
      <c r="E369" s="190"/>
      <c r="F369" s="190"/>
    </row>
    <row r="370" spans="1:6" ht="18" customHeight="1" x14ac:dyDescent="0.3">
      <c r="A370" s="400"/>
      <c r="B370" s="191"/>
      <c r="C370" s="430" t="s">
        <v>676</v>
      </c>
      <c r="D370" s="241"/>
      <c r="E370" s="190"/>
      <c r="F370" s="190"/>
    </row>
    <row r="371" spans="1:6" ht="18" customHeight="1" x14ac:dyDescent="0.3">
      <c r="A371" s="400"/>
      <c r="B371" s="191"/>
      <c r="C371" s="430" t="s">
        <v>676</v>
      </c>
      <c r="D371" s="241"/>
      <c r="E371" s="190"/>
      <c r="F371" s="190"/>
    </row>
    <row r="372" spans="1:6" ht="18" customHeight="1" x14ac:dyDescent="0.3">
      <c r="A372" s="400"/>
      <c r="B372" s="191"/>
      <c r="C372" s="401" t="s">
        <v>677</v>
      </c>
      <c r="D372" s="241"/>
      <c r="E372" s="190"/>
      <c r="F372" s="190"/>
    </row>
    <row r="373" spans="1:6" ht="18" customHeight="1" x14ac:dyDescent="0.3">
      <c r="C373" s="427" t="s">
        <v>681</v>
      </c>
      <c r="D373" s="241"/>
      <c r="E373" s="190"/>
      <c r="F373" s="190"/>
    </row>
    <row r="374" spans="1:6" ht="18" customHeight="1" x14ac:dyDescent="0.3">
      <c r="A374" s="398" t="s">
        <v>606</v>
      </c>
      <c r="B374" s="191">
        <v>79</v>
      </c>
      <c r="C374" s="401" t="s">
        <v>667</v>
      </c>
      <c r="D374" s="241"/>
      <c r="E374" s="190"/>
      <c r="F374" s="190"/>
    </row>
    <row r="375" spans="1:6" ht="18" customHeight="1" x14ac:dyDescent="0.3">
      <c r="A375" s="393"/>
      <c r="B375" s="191"/>
      <c r="C375" s="402" t="s">
        <v>668</v>
      </c>
      <c r="D375" s="241"/>
      <c r="E375" s="190"/>
      <c r="F375" s="190"/>
    </row>
    <row r="376" spans="1:6" ht="18" customHeight="1" x14ac:dyDescent="0.3">
      <c r="A376" s="393"/>
      <c r="B376" s="191"/>
      <c r="C376" s="430" t="s">
        <v>676</v>
      </c>
      <c r="D376" s="241"/>
      <c r="E376" s="190"/>
      <c r="F376" s="190"/>
    </row>
    <row r="377" spans="1:6" ht="18" customHeight="1" x14ac:dyDescent="0.3">
      <c r="A377" s="393"/>
      <c r="B377" s="191"/>
      <c r="C377" s="430" t="s">
        <v>676</v>
      </c>
      <c r="D377" s="241"/>
      <c r="E377" s="190"/>
      <c r="F377" s="190"/>
    </row>
    <row r="378" spans="1:6" ht="18" customHeight="1" x14ac:dyDescent="0.3">
      <c r="A378" s="393"/>
      <c r="B378" s="191"/>
      <c r="C378" s="430" t="s">
        <v>676</v>
      </c>
      <c r="D378" s="241"/>
      <c r="E378" s="190"/>
      <c r="F378" s="190"/>
    </row>
    <row r="379" spans="1:6" ht="18" customHeight="1" x14ac:dyDescent="0.3">
      <c r="A379" s="393"/>
      <c r="B379" s="191"/>
      <c r="C379" s="401" t="s">
        <v>677</v>
      </c>
      <c r="D379" s="241"/>
      <c r="E379" s="190"/>
      <c r="F379" s="190"/>
    </row>
    <row r="380" spans="1:6" ht="18" customHeight="1" x14ac:dyDescent="0.3">
      <c r="A380" s="393"/>
      <c r="B380" s="191"/>
      <c r="C380" s="401" t="s">
        <v>670</v>
      </c>
      <c r="D380" s="241"/>
      <c r="E380" s="190"/>
      <c r="F380" s="190"/>
    </row>
    <row r="381" spans="1:6" ht="18" customHeight="1" x14ac:dyDescent="0.3">
      <c r="A381" s="437" t="s">
        <v>605</v>
      </c>
      <c r="B381" s="426">
        <v>80</v>
      </c>
      <c r="C381" s="240"/>
      <c r="D381" s="241"/>
      <c r="E381" s="190"/>
      <c r="F381" s="190"/>
    </row>
    <row r="382" spans="1:6" ht="18" customHeight="1" x14ac:dyDescent="0.3">
      <c r="A382" s="400" t="s">
        <v>448</v>
      </c>
      <c r="B382" s="191">
        <v>81</v>
      </c>
      <c r="C382" s="401" t="s">
        <v>667</v>
      </c>
      <c r="D382" s="241"/>
      <c r="E382" s="190"/>
      <c r="F382" s="190"/>
    </row>
    <row r="383" spans="1:6" ht="18" customHeight="1" x14ac:dyDescent="0.3">
      <c r="A383" s="400"/>
      <c r="B383" s="191"/>
      <c r="C383" s="402" t="s">
        <v>668</v>
      </c>
      <c r="D383" s="241"/>
      <c r="E383" s="190"/>
      <c r="F383" s="190"/>
    </row>
    <row r="384" spans="1:6" ht="18" customHeight="1" x14ac:dyDescent="0.3">
      <c r="A384" s="400"/>
      <c r="B384" s="191"/>
      <c r="C384" s="430" t="s">
        <v>676</v>
      </c>
      <c r="D384" s="241"/>
      <c r="E384" s="190"/>
      <c r="F384" s="190"/>
    </row>
    <row r="385" spans="1:6" ht="18" customHeight="1" x14ac:dyDescent="0.3">
      <c r="A385" s="400"/>
      <c r="B385" s="191"/>
      <c r="C385" s="430" t="s">
        <v>676</v>
      </c>
      <c r="D385" s="241"/>
      <c r="E385" s="190"/>
      <c r="F385" s="190"/>
    </row>
    <row r="386" spans="1:6" ht="18" customHeight="1" x14ac:dyDescent="0.3">
      <c r="A386" s="400"/>
      <c r="B386" s="191"/>
      <c r="C386" s="430" t="s">
        <v>676</v>
      </c>
      <c r="D386" s="241"/>
      <c r="E386" s="190"/>
      <c r="F386" s="190"/>
    </row>
    <row r="387" spans="1:6" ht="18" customHeight="1" x14ac:dyDescent="0.3">
      <c r="C387" s="401" t="s">
        <v>677</v>
      </c>
      <c r="D387" s="241"/>
      <c r="E387" s="190"/>
      <c r="F387" s="190"/>
    </row>
    <row r="388" spans="1:6" ht="18" customHeight="1" x14ac:dyDescent="0.3">
      <c r="A388" s="400" t="s">
        <v>449</v>
      </c>
      <c r="B388" s="191">
        <v>82</v>
      </c>
      <c r="C388" s="401" t="s">
        <v>667</v>
      </c>
      <c r="D388" s="241"/>
      <c r="E388" s="190"/>
      <c r="F388" s="190"/>
    </row>
    <row r="389" spans="1:6" ht="18" customHeight="1" x14ac:dyDescent="0.3">
      <c r="A389" s="400"/>
      <c r="B389" s="191"/>
      <c r="C389" s="402" t="s">
        <v>668</v>
      </c>
      <c r="D389" s="241"/>
      <c r="E389" s="190"/>
      <c r="F389" s="190"/>
    </row>
    <row r="390" spans="1:6" ht="18" customHeight="1" x14ac:dyDescent="0.3">
      <c r="A390" s="400"/>
      <c r="B390" s="191"/>
      <c r="C390" s="401" t="s">
        <v>690</v>
      </c>
      <c r="D390" s="241"/>
      <c r="E390" s="190"/>
      <c r="F390" s="190"/>
    </row>
    <row r="391" spans="1:6" ht="18" customHeight="1" x14ac:dyDescent="0.3">
      <c r="A391" s="400"/>
      <c r="B391" s="191"/>
      <c r="C391" s="427" t="s">
        <v>680</v>
      </c>
      <c r="D391" s="241"/>
      <c r="E391" s="190"/>
      <c r="F391" s="190"/>
    </row>
    <row r="392" spans="1:6" ht="18" customHeight="1" x14ac:dyDescent="0.3">
      <c r="A392" s="400" t="s">
        <v>450</v>
      </c>
      <c r="B392" s="191">
        <v>83</v>
      </c>
      <c r="C392" s="401" t="s">
        <v>667</v>
      </c>
      <c r="D392" s="241"/>
      <c r="E392" s="190"/>
      <c r="F392" s="190"/>
    </row>
    <row r="393" spans="1:6" ht="18" customHeight="1" x14ac:dyDescent="0.3">
      <c r="A393" s="400"/>
      <c r="B393" s="191"/>
      <c r="C393" s="402" t="s">
        <v>668</v>
      </c>
      <c r="D393" s="241"/>
      <c r="E393" s="190"/>
      <c r="F393" s="190"/>
    </row>
    <row r="394" spans="1:6" ht="18" customHeight="1" x14ac:dyDescent="0.3">
      <c r="A394" s="400"/>
      <c r="B394" s="191"/>
      <c r="C394" s="430" t="s">
        <v>676</v>
      </c>
      <c r="D394" s="241"/>
      <c r="E394" s="190"/>
      <c r="F394" s="190"/>
    </row>
    <row r="395" spans="1:6" ht="18" customHeight="1" x14ac:dyDescent="0.3">
      <c r="A395" s="400"/>
      <c r="B395" s="191"/>
      <c r="C395" s="430" t="s">
        <v>676</v>
      </c>
      <c r="D395" s="241"/>
      <c r="E395" s="190"/>
      <c r="F395" s="190"/>
    </row>
    <row r="396" spans="1:6" ht="18" customHeight="1" x14ac:dyDescent="0.3">
      <c r="A396" s="400"/>
      <c r="B396" s="191"/>
      <c r="C396" s="430" t="s">
        <v>676</v>
      </c>
      <c r="D396" s="241"/>
      <c r="E396" s="190"/>
      <c r="F396" s="190"/>
    </row>
    <row r="397" spans="1:6" ht="18" customHeight="1" x14ac:dyDescent="0.3">
      <c r="A397" s="400"/>
      <c r="B397" s="191"/>
      <c r="C397" s="401" t="s">
        <v>677</v>
      </c>
      <c r="D397" s="241"/>
      <c r="E397" s="190"/>
      <c r="F397" s="190"/>
    </row>
    <row r="398" spans="1:6" ht="18" customHeight="1" x14ac:dyDescent="0.3">
      <c r="A398" s="400"/>
      <c r="B398" s="191"/>
      <c r="C398" s="401" t="s">
        <v>675</v>
      </c>
      <c r="D398" s="241"/>
      <c r="E398" s="190"/>
      <c r="F398" s="190"/>
    </row>
    <row r="399" spans="1:6" ht="18" customHeight="1" x14ac:dyDescent="0.3">
      <c r="A399" s="400"/>
      <c r="B399" s="191"/>
      <c r="C399" s="427" t="s">
        <v>681</v>
      </c>
      <c r="D399" s="241"/>
      <c r="E399" s="190"/>
      <c r="F399" s="190"/>
    </row>
    <row r="400" spans="1:6" ht="18" customHeight="1" x14ac:dyDescent="0.3">
      <c r="A400" s="410" t="s">
        <v>615</v>
      </c>
      <c r="B400" s="191">
        <v>84</v>
      </c>
      <c r="C400" s="401" t="s">
        <v>667</v>
      </c>
      <c r="D400" s="241"/>
      <c r="E400" s="190"/>
      <c r="F400" s="190"/>
    </row>
    <row r="401" spans="1:6" ht="18" customHeight="1" x14ac:dyDescent="0.3">
      <c r="A401" s="400"/>
      <c r="B401" s="191"/>
      <c r="C401" s="402" t="s">
        <v>668</v>
      </c>
      <c r="D401" s="241"/>
      <c r="E401" s="190"/>
      <c r="F401" s="190"/>
    </row>
    <row r="402" spans="1:6" ht="18" customHeight="1" x14ac:dyDescent="0.3">
      <c r="A402" s="400"/>
      <c r="B402" s="191"/>
      <c r="C402" s="430" t="s">
        <v>676</v>
      </c>
      <c r="D402" s="241"/>
      <c r="E402" s="190"/>
      <c r="F402" s="190"/>
    </row>
    <row r="403" spans="1:6" ht="18" customHeight="1" x14ac:dyDescent="0.3">
      <c r="A403" s="400"/>
      <c r="B403" s="191"/>
      <c r="C403" s="430" t="s">
        <v>677</v>
      </c>
      <c r="D403" s="241"/>
      <c r="E403" s="190"/>
      <c r="F403" s="190"/>
    </row>
    <row r="404" spans="1:6" ht="18" customHeight="1" x14ac:dyDescent="0.3">
      <c r="A404" s="400"/>
      <c r="B404" s="191"/>
      <c r="C404" s="430" t="s">
        <v>697</v>
      </c>
      <c r="D404" s="241"/>
      <c r="E404" s="190"/>
      <c r="F404" s="190"/>
    </row>
    <row r="405" spans="1:6" ht="14" x14ac:dyDescent="0.3">
      <c r="A405" s="398" t="s">
        <v>617</v>
      </c>
      <c r="B405" s="191">
        <v>85</v>
      </c>
      <c r="C405" s="430" t="s">
        <v>676</v>
      </c>
      <c r="D405" s="241"/>
      <c r="E405" s="190"/>
      <c r="F405" s="190"/>
    </row>
    <row r="406" spans="1:6" ht="24.75" customHeight="1" x14ac:dyDescent="0.3">
      <c r="A406" s="400"/>
      <c r="B406" s="191"/>
      <c r="C406" s="430" t="s">
        <v>676</v>
      </c>
      <c r="D406" s="241"/>
      <c r="E406" s="190"/>
      <c r="F406" s="190"/>
    </row>
    <row r="407" spans="1:6" ht="18" customHeight="1" x14ac:dyDescent="0.3">
      <c r="A407" s="400"/>
      <c r="B407" s="191"/>
      <c r="C407" s="430" t="s">
        <v>676</v>
      </c>
      <c r="D407" s="241"/>
      <c r="E407" s="190"/>
      <c r="F407" s="190"/>
    </row>
    <row r="408" spans="1:6" ht="14" x14ac:dyDescent="0.3">
      <c r="A408" s="415" t="s">
        <v>616</v>
      </c>
      <c r="B408" s="191">
        <v>86</v>
      </c>
      <c r="C408" s="401" t="s">
        <v>695</v>
      </c>
      <c r="D408" s="241"/>
      <c r="E408" s="190"/>
      <c r="F408" s="190"/>
    </row>
    <row r="409" spans="1:6" ht="14" x14ac:dyDescent="0.3">
      <c r="A409" s="408" t="s">
        <v>618</v>
      </c>
      <c r="B409" s="191">
        <v>87</v>
      </c>
      <c r="C409" s="401" t="s">
        <v>695</v>
      </c>
      <c r="D409" s="241"/>
      <c r="E409" s="190"/>
      <c r="F409" s="190"/>
    </row>
    <row r="410" spans="1:6" x14ac:dyDescent="0.3">
      <c r="A410" s="438" t="s">
        <v>619</v>
      </c>
      <c r="B410" s="439">
        <v>88</v>
      </c>
      <c r="C410" s="240"/>
      <c r="D410" s="241"/>
      <c r="E410" s="190"/>
      <c r="F410" s="190"/>
    </row>
    <row r="411" spans="1:6" ht="18" customHeight="1" x14ac:dyDescent="0.3">
      <c r="A411" s="398" t="s">
        <v>620</v>
      </c>
      <c r="B411" s="191">
        <v>91</v>
      </c>
      <c r="C411" s="401" t="s">
        <v>667</v>
      </c>
      <c r="D411" s="241"/>
      <c r="E411" s="190"/>
      <c r="F411" s="190"/>
    </row>
    <row r="412" spans="1:6" ht="18" customHeight="1" x14ac:dyDescent="0.3">
      <c r="A412" s="400"/>
      <c r="B412" s="191"/>
      <c r="C412" s="402" t="s">
        <v>668</v>
      </c>
      <c r="D412" s="241"/>
      <c r="E412" s="190"/>
      <c r="F412" s="190"/>
    </row>
    <row r="413" spans="1:6" ht="18" customHeight="1" x14ac:dyDescent="0.3">
      <c r="A413" s="400"/>
      <c r="B413" s="191"/>
      <c r="C413" s="401" t="s">
        <v>690</v>
      </c>
      <c r="D413" s="241"/>
      <c r="E413" s="190"/>
      <c r="F413" s="190"/>
    </row>
    <row r="414" spans="1:6" ht="18" customHeight="1" x14ac:dyDescent="0.3">
      <c r="A414" s="400"/>
      <c r="B414" s="191"/>
      <c r="C414" s="401" t="s">
        <v>683</v>
      </c>
      <c r="D414" s="241"/>
      <c r="E414" s="190"/>
      <c r="F414" s="190"/>
    </row>
    <row r="415" spans="1:6" ht="18" customHeight="1" x14ac:dyDescent="0.3">
      <c r="A415" s="400"/>
      <c r="B415" s="191"/>
      <c r="C415" s="401" t="s">
        <v>683</v>
      </c>
      <c r="D415" s="241"/>
      <c r="E415" s="190"/>
      <c r="F415" s="190"/>
    </row>
    <row r="416" spans="1:6" ht="18" customHeight="1" x14ac:dyDescent="0.3">
      <c r="A416" s="400"/>
      <c r="B416" s="191"/>
      <c r="C416" s="401" t="s">
        <v>683</v>
      </c>
      <c r="D416" s="241"/>
      <c r="E416" s="190"/>
      <c r="F416" s="190"/>
    </row>
    <row r="417" spans="1:10" ht="18" customHeight="1" x14ac:dyDescent="0.3">
      <c r="A417" s="417" t="s">
        <v>621</v>
      </c>
      <c r="B417" s="191"/>
      <c r="C417" s="240"/>
      <c r="D417" s="241"/>
      <c r="E417" s="190"/>
      <c r="F417" s="190"/>
    </row>
    <row r="418" spans="1:10" ht="18" customHeight="1" x14ac:dyDescent="0.3">
      <c r="A418" s="408" t="s">
        <v>624</v>
      </c>
      <c r="B418" s="394">
        <v>92</v>
      </c>
      <c r="C418" s="401" t="s">
        <v>667</v>
      </c>
      <c r="D418" s="241"/>
      <c r="E418" s="190"/>
      <c r="F418" s="190"/>
      <c r="H418" s="187"/>
      <c r="J418" s="187"/>
    </row>
    <row r="419" spans="1:10" ht="18" customHeight="1" x14ac:dyDescent="0.3">
      <c r="A419" s="418"/>
      <c r="B419" s="394"/>
      <c r="C419" s="402" t="s">
        <v>668</v>
      </c>
      <c r="D419" s="241"/>
      <c r="E419" s="190"/>
      <c r="F419" s="190"/>
      <c r="H419" s="187"/>
      <c r="J419" s="187"/>
    </row>
    <row r="420" spans="1:10" ht="18" customHeight="1" x14ac:dyDescent="0.3">
      <c r="A420" s="418"/>
      <c r="B420" s="394"/>
      <c r="C420" s="401" t="s">
        <v>683</v>
      </c>
      <c r="D420" s="241"/>
      <c r="E420" s="190"/>
      <c r="F420" s="190"/>
      <c r="H420" s="187"/>
      <c r="J420" s="187"/>
    </row>
    <row r="421" spans="1:10" ht="18" customHeight="1" x14ac:dyDescent="0.3">
      <c r="A421" s="418"/>
      <c r="B421" s="394"/>
      <c r="C421" s="401" t="s">
        <v>683</v>
      </c>
      <c r="D421" s="241"/>
      <c r="E421" s="190"/>
      <c r="F421" s="190"/>
      <c r="H421" s="187"/>
      <c r="J421" s="187"/>
    </row>
    <row r="422" spans="1:10" ht="18" customHeight="1" x14ac:dyDescent="0.3">
      <c r="C422" s="401" t="s">
        <v>683</v>
      </c>
      <c r="D422" s="241"/>
      <c r="E422" s="190"/>
      <c r="F422" s="190"/>
      <c r="H422" s="187"/>
      <c r="J422" s="187"/>
    </row>
    <row r="423" spans="1:10" ht="18" customHeight="1" x14ac:dyDescent="0.3">
      <c r="A423" s="398" t="s">
        <v>625</v>
      </c>
      <c r="B423" s="394">
        <v>93</v>
      </c>
      <c r="C423" s="401" t="s">
        <v>667</v>
      </c>
      <c r="D423" s="241"/>
      <c r="E423" s="190"/>
      <c r="F423" s="190"/>
      <c r="H423" s="187"/>
      <c r="J423" s="187"/>
    </row>
    <row r="424" spans="1:10" ht="18" customHeight="1" x14ac:dyDescent="0.3">
      <c r="A424" s="418"/>
      <c r="B424" s="394"/>
      <c r="C424" s="402" t="s">
        <v>668</v>
      </c>
      <c r="D424" s="241"/>
      <c r="E424" s="190"/>
      <c r="F424" s="190"/>
      <c r="H424" s="187"/>
      <c r="J424" s="187"/>
    </row>
    <row r="425" spans="1:10" ht="18" customHeight="1" x14ac:dyDescent="0.3">
      <c r="A425" s="398" t="s">
        <v>626</v>
      </c>
      <c r="B425" s="394">
        <v>95</v>
      </c>
      <c r="C425" s="430" t="s">
        <v>667</v>
      </c>
      <c r="D425" s="241"/>
      <c r="E425" s="190"/>
      <c r="F425" s="190"/>
      <c r="H425" s="187"/>
      <c r="J425" s="187"/>
    </row>
    <row r="426" spans="1:10" ht="18" customHeight="1" x14ac:dyDescent="0.3">
      <c r="A426" s="418"/>
      <c r="B426" s="394"/>
      <c r="C426" s="402" t="s">
        <v>668</v>
      </c>
      <c r="D426" s="241"/>
      <c r="E426" s="190"/>
      <c r="F426" s="190"/>
      <c r="H426" s="187"/>
      <c r="J426" s="187"/>
    </row>
    <row r="427" spans="1:10" ht="18" customHeight="1" x14ac:dyDescent="0.3">
      <c r="A427" s="418"/>
      <c r="B427" s="394"/>
      <c r="C427" s="430" t="s">
        <v>669</v>
      </c>
      <c r="D427" s="241"/>
      <c r="E427" s="190"/>
      <c r="F427" s="190"/>
      <c r="H427" s="187"/>
      <c r="J427" s="187"/>
    </row>
    <row r="428" spans="1:10" ht="18" customHeight="1" x14ac:dyDescent="0.3">
      <c r="A428" s="418"/>
      <c r="B428" s="394"/>
      <c r="C428" s="430" t="s">
        <v>669</v>
      </c>
      <c r="D428" s="241"/>
      <c r="E428" s="190"/>
      <c r="F428" s="190"/>
      <c r="H428" s="187"/>
      <c r="J428" s="187"/>
    </row>
    <row r="429" spans="1:10" ht="18" customHeight="1" x14ac:dyDescent="0.3">
      <c r="A429" s="418"/>
      <c r="B429" s="394"/>
      <c r="C429" s="430" t="s">
        <v>669</v>
      </c>
      <c r="D429" s="241"/>
      <c r="E429" s="190"/>
      <c r="F429" s="190"/>
      <c r="H429" s="187"/>
      <c r="J429" s="187"/>
    </row>
    <row r="430" spans="1:10" ht="18" customHeight="1" x14ac:dyDescent="0.3">
      <c r="A430" s="396" t="s">
        <v>627</v>
      </c>
      <c r="B430" s="394">
        <v>96</v>
      </c>
      <c r="C430" s="401" t="s">
        <v>667</v>
      </c>
      <c r="D430" s="241"/>
      <c r="E430" s="190"/>
      <c r="F430" s="190"/>
      <c r="H430" s="187"/>
      <c r="J430" s="187"/>
    </row>
    <row r="431" spans="1:10" ht="18" customHeight="1" x14ac:dyDescent="0.3">
      <c r="A431" s="418"/>
      <c r="B431" s="394"/>
      <c r="C431" s="402" t="s">
        <v>668</v>
      </c>
      <c r="D431" s="241"/>
      <c r="E431" s="190"/>
      <c r="F431" s="190"/>
      <c r="H431" s="187"/>
      <c r="J431" s="187"/>
    </row>
    <row r="432" spans="1:10" ht="18" customHeight="1" x14ac:dyDescent="0.3">
      <c r="A432" s="418"/>
      <c r="B432" s="394"/>
      <c r="C432" s="401" t="s">
        <v>669</v>
      </c>
      <c r="D432" s="241"/>
      <c r="E432" s="190"/>
      <c r="F432" s="190"/>
      <c r="H432" s="187"/>
      <c r="J432" s="187"/>
    </row>
    <row r="433" spans="1:10" ht="18" customHeight="1" x14ac:dyDescent="0.3">
      <c r="A433" s="418"/>
      <c r="B433" s="394"/>
      <c r="C433" s="401" t="s">
        <v>669</v>
      </c>
      <c r="D433" s="241"/>
      <c r="E433" s="190"/>
      <c r="F433" s="190"/>
      <c r="H433" s="187"/>
      <c r="J433" s="187"/>
    </row>
    <row r="434" spans="1:10" ht="18" customHeight="1" x14ac:dyDescent="0.3">
      <c r="A434" s="418"/>
      <c r="B434" s="394"/>
      <c r="C434" s="401" t="s">
        <v>669</v>
      </c>
      <c r="D434" s="241"/>
      <c r="E434" s="190"/>
      <c r="F434" s="190"/>
      <c r="H434" s="187"/>
      <c r="J434" s="187"/>
    </row>
    <row r="435" spans="1:10" ht="18" customHeight="1" x14ac:dyDescent="0.3">
      <c r="C435" s="401" t="s">
        <v>676</v>
      </c>
      <c r="D435" s="241"/>
      <c r="E435" s="190"/>
      <c r="F435" s="190"/>
      <c r="H435" s="187"/>
      <c r="J435" s="187"/>
    </row>
    <row r="436" spans="1:10" ht="18" customHeight="1" x14ac:dyDescent="0.3">
      <c r="A436" s="397" t="s">
        <v>628</v>
      </c>
      <c r="B436" s="394">
        <v>97</v>
      </c>
      <c r="C436" s="401" t="s">
        <v>667</v>
      </c>
      <c r="D436" s="241"/>
      <c r="E436" s="190"/>
      <c r="F436" s="190"/>
      <c r="H436" s="187"/>
      <c r="J436" s="187"/>
    </row>
    <row r="437" spans="1:10" ht="18" customHeight="1" x14ac:dyDescent="0.3">
      <c r="A437" s="416"/>
      <c r="B437" s="394"/>
      <c r="C437" s="402" t="s">
        <v>668</v>
      </c>
      <c r="D437" s="241"/>
      <c r="E437" s="190"/>
      <c r="F437" s="190"/>
      <c r="H437" s="187"/>
      <c r="J437" s="187"/>
    </row>
    <row r="438" spans="1:10" ht="18" customHeight="1" x14ac:dyDescent="0.3">
      <c r="A438" s="416"/>
      <c r="B438" s="394"/>
      <c r="C438" s="401" t="s">
        <v>669</v>
      </c>
      <c r="D438" s="241"/>
      <c r="E438" s="190"/>
      <c r="F438" s="190"/>
      <c r="H438" s="187"/>
      <c r="J438" s="187"/>
    </row>
    <row r="439" spans="1:10" ht="18" customHeight="1" x14ac:dyDescent="0.3">
      <c r="A439" s="416"/>
      <c r="B439" s="394"/>
      <c r="C439" s="401" t="s">
        <v>669</v>
      </c>
      <c r="D439" s="241"/>
      <c r="E439" s="190"/>
      <c r="F439" s="190"/>
      <c r="H439" s="187"/>
      <c r="J439" s="187"/>
    </row>
    <row r="440" spans="1:10" ht="18" customHeight="1" x14ac:dyDescent="0.3">
      <c r="A440" s="416"/>
      <c r="B440" s="442"/>
      <c r="C440" s="401" t="s">
        <v>669</v>
      </c>
      <c r="D440" s="241"/>
      <c r="E440" s="190"/>
      <c r="F440" s="190"/>
      <c r="H440" s="187"/>
      <c r="J440" s="187"/>
    </row>
    <row r="441" spans="1:10" ht="18" customHeight="1" x14ac:dyDescent="0.3">
      <c r="A441" s="416"/>
      <c r="B441" s="394"/>
      <c r="C441" s="403" t="s">
        <v>676</v>
      </c>
      <c r="D441" s="241"/>
      <c r="E441" s="190"/>
      <c r="F441" s="190"/>
      <c r="H441" s="187"/>
      <c r="J441" s="187"/>
    </row>
    <row r="442" spans="1:10" ht="18" customHeight="1" x14ac:dyDescent="0.3">
      <c r="A442" s="416"/>
      <c r="B442" s="394"/>
      <c r="C442" s="441" t="s">
        <v>675</v>
      </c>
      <c r="D442" s="241"/>
      <c r="E442" s="190"/>
      <c r="F442" s="190"/>
      <c r="H442" s="187"/>
      <c r="J442" s="187"/>
    </row>
    <row r="443" spans="1:10" ht="18" customHeight="1" x14ac:dyDescent="0.3">
      <c r="A443" s="411"/>
      <c r="B443" s="192"/>
      <c r="C443" s="441" t="s">
        <v>675</v>
      </c>
      <c r="D443" s="241"/>
      <c r="E443" s="190"/>
      <c r="F443" s="190"/>
      <c r="H443" s="187"/>
      <c r="J443" s="187"/>
    </row>
    <row r="444" spans="1:10" ht="18" customHeight="1" x14ac:dyDescent="0.3">
      <c r="A444" s="408" t="s">
        <v>629</v>
      </c>
      <c r="B444" s="443">
        <v>98</v>
      </c>
      <c r="C444" s="430" t="s">
        <v>667</v>
      </c>
      <c r="D444" s="241"/>
      <c r="E444" s="190"/>
      <c r="F444" s="190"/>
      <c r="H444" s="187"/>
      <c r="J444" s="187"/>
    </row>
    <row r="445" spans="1:10" ht="18" customHeight="1" x14ac:dyDescent="0.3">
      <c r="A445" s="418"/>
      <c r="B445" s="443"/>
      <c r="C445" s="402" t="s">
        <v>668</v>
      </c>
      <c r="D445" s="241"/>
      <c r="E445" s="190"/>
      <c r="F445" s="190"/>
      <c r="H445" s="187"/>
      <c r="J445" s="187"/>
    </row>
    <row r="446" spans="1:10" ht="18" customHeight="1" x14ac:dyDescent="0.3">
      <c r="A446" s="418"/>
      <c r="B446" s="443"/>
      <c r="C446" s="430" t="s">
        <v>669</v>
      </c>
      <c r="D446" s="241"/>
      <c r="E446" s="190"/>
      <c r="F446" s="190"/>
      <c r="H446" s="187"/>
      <c r="J446" s="187"/>
    </row>
    <row r="447" spans="1:10" ht="18" customHeight="1" x14ac:dyDescent="0.3">
      <c r="A447" s="418"/>
      <c r="B447" s="443"/>
      <c r="C447" s="430" t="s">
        <v>669</v>
      </c>
      <c r="D447" s="241"/>
      <c r="E447" s="190"/>
      <c r="F447" s="190"/>
      <c r="H447" s="187"/>
      <c r="J447" s="187"/>
    </row>
    <row r="448" spans="1:10" ht="18" customHeight="1" x14ac:dyDescent="0.3">
      <c r="A448" s="418"/>
      <c r="B448" s="394"/>
      <c r="C448" s="430" t="s">
        <v>669</v>
      </c>
      <c r="D448" s="241"/>
      <c r="E448" s="190"/>
      <c r="F448" s="190"/>
      <c r="H448" s="187"/>
      <c r="J448" s="187"/>
    </row>
    <row r="449" spans="1:10" ht="18" customHeight="1" x14ac:dyDescent="0.3">
      <c r="A449" s="418"/>
      <c r="B449" s="394"/>
      <c r="C449" s="431" t="s">
        <v>680</v>
      </c>
      <c r="D449" s="241"/>
      <c r="E449" s="190"/>
      <c r="F449" s="190"/>
      <c r="H449" s="187"/>
      <c r="J449" s="187"/>
    </row>
    <row r="450" spans="1:10" ht="18" customHeight="1" x14ac:dyDescent="0.3">
      <c r="A450" s="398" t="s">
        <v>630</v>
      </c>
      <c r="B450" s="394">
        <v>99</v>
      </c>
      <c r="C450" s="401" t="s">
        <v>667</v>
      </c>
      <c r="D450" s="241"/>
      <c r="E450" s="190"/>
      <c r="F450" s="190"/>
      <c r="H450" s="187"/>
      <c r="J450" s="187"/>
    </row>
    <row r="451" spans="1:10" ht="18" customHeight="1" x14ac:dyDescent="0.3">
      <c r="A451" s="418"/>
      <c r="B451" s="394"/>
      <c r="C451" s="402" t="s">
        <v>668</v>
      </c>
      <c r="D451" s="241"/>
      <c r="E451" s="190"/>
      <c r="F451" s="190"/>
      <c r="H451" s="187"/>
      <c r="J451" s="187"/>
    </row>
    <row r="452" spans="1:10" ht="18" customHeight="1" x14ac:dyDescent="0.3">
      <c r="A452" s="418"/>
      <c r="B452" s="394"/>
      <c r="C452" s="401" t="s">
        <v>669</v>
      </c>
      <c r="D452" s="241"/>
      <c r="E452" s="190"/>
      <c r="F452" s="190"/>
      <c r="H452" s="187"/>
      <c r="J452" s="187"/>
    </row>
    <row r="453" spans="1:10" ht="18" customHeight="1" x14ac:dyDescent="0.3">
      <c r="A453" s="418"/>
      <c r="B453" s="394"/>
      <c r="C453" s="401" t="s">
        <v>669</v>
      </c>
      <c r="D453" s="241"/>
      <c r="E453" s="190"/>
      <c r="F453" s="190"/>
      <c r="H453" s="187"/>
      <c r="J453" s="187"/>
    </row>
    <row r="454" spans="1:10" ht="18" customHeight="1" x14ac:dyDescent="0.3">
      <c r="A454" s="418"/>
      <c r="B454" s="394"/>
      <c r="C454" s="401" t="s">
        <v>669</v>
      </c>
      <c r="D454" s="241"/>
      <c r="E454" s="190"/>
      <c r="F454" s="190"/>
      <c r="H454" s="187"/>
      <c r="J454" s="187"/>
    </row>
    <row r="455" spans="1:10" ht="18" customHeight="1" x14ac:dyDescent="0.3">
      <c r="A455" s="418"/>
      <c r="B455" s="394"/>
      <c r="C455" s="402" t="s">
        <v>676</v>
      </c>
      <c r="D455" s="241"/>
      <c r="E455" s="190"/>
      <c r="F455" s="190"/>
      <c r="H455" s="187"/>
      <c r="J455" s="187"/>
    </row>
    <row r="456" spans="1:10" ht="14" x14ac:dyDescent="0.3">
      <c r="A456" s="418"/>
      <c r="B456" s="394"/>
      <c r="C456" s="402" t="s">
        <v>669</v>
      </c>
      <c r="D456" s="241"/>
      <c r="E456" s="190"/>
      <c r="F456" s="190"/>
      <c r="H456" s="187"/>
      <c r="J456" s="187"/>
    </row>
    <row r="457" spans="1:10" ht="14" x14ac:dyDescent="0.3">
      <c r="A457" s="418"/>
      <c r="B457" s="394"/>
      <c r="C457" s="427" t="s">
        <v>680</v>
      </c>
      <c r="D457" s="241"/>
      <c r="E457" s="190"/>
      <c r="F457" s="190"/>
      <c r="H457" s="187"/>
      <c r="J457" s="187"/>
    </row>
    <row r="458" spans="1:10" ht="18" customHeight="1" x14ac:dyDescent="0.3">
      <c r="A458" s="418" t="s">
        <v>631</v>
      </c>
      <c r="B458" s="394">
        <v>100</v>
      </c>
      <c r="C458" s="401" t="s">
        <v>667</v>
      </c>
      <c r="D458" s="241"/>
      <c r="E458" s="190"/>
      <c r="F458" s="190"/>
      <c r="H458" s="187"/>
      <c r="J458" s="187"/>
    </row>
    <row r="459" spans="1:10" ht="18" customHeight="1" x14ac:dyDescent="0.3">
      <c r="A459" s="418"/>
      <c r="B459" s="394"/>
      <c r="C459" s="402" t="s">
        <v>668</v>
      </c>
      <c r="D459" s="241"/>
      <c r="E459" s="190"/>
      <c r="F459" s="190"/>
      <c r="H459" s="187"/>
      <c r="J459" s="187"/>
    </row>
    <row r="460" spans="1:10" ht="18" customHeight="1" x14ac:dyDescent="0.3">
      <c r="A460" s="418"/>
      <c r="B460" s="394"/>
      <c r="C460" s="401" t="s">
        <v>698</v>
      </c>
      <c r="D460" s="241"/>
      <c r="E460" s="190"/>
      <c r="F460" s="190"/>
      <c r="H460" s="187"/>
      <c r="J460" s="187"/>
    </row>
    <row r="461" spans="1:10" ht="18" customHeight="1" x14ac:dyDescent="0.3">
      <c r="A461" s="418"/>
      <c r="B461" s="394"/>
      <c r="C461" s="401" t="s">
        <v>690</v>
      </c>
      <c r="D461" s="241"/>
      <c r="E461" s="190"/>
      <c r="F461" s="190"/>
      <c r="H461" s="187"/>
      <c r="J461" s="187"/>
    </row>
    <row r="462" spans="1:10" ht="18" customHeight="1" x14ac:dyDescent="0.3">
      <c r="A462" s="398" t="s">
        <v>632</v>
      </c>
      <c r="B462" s="394">
        <v>101</v>
      </c>
      <c r="C462" s="401" t="s">
        <v>667</v>
      </c>
      <c r="D462" s="241"/>
      <c r="E462" s="190"/>
      <c r="F462" s="190"/>
      <c r="H462" s="187"/>
      <c r="J462" s="187"/>
    </row>
    <row r="463" spans="1:10" ht="18" customHeight="1" x14ac:dyDescent="0.3">
      <c r="A463" s="418"/>
      <c r="B463" s="394"/>
      <c r="C463" s="402" t="s">
        <v>668</v>
      </c>
      <c r="D463" s="241"/>
      <c r="E463" s="190"/>
      <c r="F463" s="190"/>
      <c r="H463" s="187"/>
      <c r="J463" s="187"/>
    </row>
    <row r="464" spans="1:10" ht="18" customHeight="1" x14ac:dyDescent="0.3">
      <c r="A464" s="418" t="s">
        <v>633</v>
      </c>
      <c r="B464" s="394">
        <v>102</v>
      </c>
      <c r="C464" s="401" t="s">
        <v>667</v>
      </c>
      <c r="D464" s="241"/>
      <c r="E464" s="190"/>
      <c r="F464" s="190"/>
      <c r="H464" s="187"/>
      <c r="J464" s="187"/>
    </row>
    <row r="465" spans="1:10" ht="18" customHeight="1" x14ac:dyDescent="0.3">
      <c r="A465" s="418"/>
      <c r="B465" s="394"/>
      <c r="C465" s="402" t="s">
        <v>668</v>
      </c>
      <c r="D465" s="241"/>
      <c r="E465" s="190"/>
      <c r="F465" s="190"/>
      <c r="H465" s="187"/>
      <c r="J465" s="187"/>
    </row>
    <row r="466" spans="1:10" ht="18" customHeight="1" x14ac:dyDescent="0.3">
      <c r="A466" s="418"/>
      <c r="B466" s="394"/>
      <c r="C466" s="401" t="s">
        <v>680</v>
      </c>
      <c r="D466" s="241"/>
      <c r="E466" s="190"/>
      <c r="F466" s="190"/>
      <c r="H466" s="187"/>
      <c r="J466" s="187"/>
    </row>
    <row r="467" spans="1:10" ht="18" customHeight="1" x14ac:dyDescent="0.3">
      <c r="A467" s="418"/>
      <c r="B467" s="394"/>
      <c r="C467" s="401" t="s">
        <v>680</v>
      </c>
      <c r="D467" s="241"/>
      <c r="E467" s="190"/>
      <c r="F467" s="190"/>
      <c r="H467" s="187"/>
      <c r="J467" s="187"/>
    </row>
    <row r="468" spans="1:10" ht="18" customHeight="1" x14ac:dyDescent="0.3">
      <c r="A468" s="418"/>
      <c r="B468" s="394"/>
      <c r="C468" s="401" t="s">
        <v>680</v>
      </c>
      <c r="D468" s="241"/>
      <c r="E468" s="190"/>
      <c r="F468" s="190"/>
      <c r="H468" s="187"/>
      <c r="J468" s="187"/>
    </row>
    <row r="469" spans="1:10" ht="18" customHeight="1" x14ac:dyDescent="0.3">
      <c r="C469" s="401" t="s">
        <v>676</v>
      </c>
      <c r="D469" s="241"/>
      <c r="E469" s="190"/>
      <c r="F469" s="190"/>
      <c r="H469" s="187"/>
      <c r="J469" s="187"/>
    </row>
    <row r="470" spans="1:10" ht="18" customHeight="1" x14ac:dyDescent="0.3">
      <c r="A470" s="444" t="s">
        <v>634</v>
      </c>
      <c r="B470" s="445">
        <v>103</v>
      </c>
      <c r="C470" s="240"/>
      <c r="D470" s="241"/>
      <c r="E470" s="190"/>
      <c r="F470" s="190"/>
      <c r="H470" s="187"/>
      <c r="J470" s="187"/>
    </row>
    <row r="471" spans="1:10" ht="18" customHeight="1" x14ac:dyDescent="0.3">
      <c r="A471" s="419" t="s">
        <v>635</v>
      </c>
      <c r="B471" s="394">
        <v>104</v>
      </c>
      <c r="C471" s="401" t="s">
        <v>667</v>
      </c>
      <c r="D471" s="241"/>
      <c r="E471" s="190"/>
      <c r="F471" s="190"/>
      <c r="H471" s="187"/>
      <c r="J471" s="187"/>
    </row>
    <row r="472" spans="1:10" ht="18" customHeight="1" x14ac:dyDescent="0.3">
      <c r="A472" s="418"/>
      <c r="B472" s="394"/>
      <c r="C472" s="402" t="s">
        <v>668</v>
      </c>
      <c r="D472" s="241"/>
      <c r="E472" s="190"/>
      <c r="F472" s="190"/>
      <c r="H472" s="187"/>
      <c r="J472" s="187"/>
    </row>
    <row r="473" spans="1:10" ht="18" customHeight="1" x14ac:dyDescent="0.3">
      <c r="A473" s="418"/>
      <c r="B473" s="394"/>
      <c r="C473" s="433" t="s">
        <v>676</v>
      </c>
      <c r="D473" s="241"/>
      <c r="E473" s="190"/>
      <c r="F473" s="190"/>
      <c r="H473" s="187"/>
      <c r="J473" s="187"/>
    </row>
    <row r="474" spans="1:10" ht="18" customHeight="1" x14ac:dyDescent="0.3">
      <c r="A474" s="418"/>
      <c r="B474" s="394"/>
      <c r="C474" s="433" t="s">
        <v>676</v>
      </c>
      <c r="D474" s="241"/>
      <c r="E474" s="190"/>
      <c r="F474" s="190"/>
      <c r="H474" s="187"/>
      <c r="J474" s="187"/>
    </row>
    <row r="475" spans="1:10" ht="18" customHeight="1" x14ac:dyDescent="0.3">
      <c r="A475" s="418"/>
      <c r="B475" s="394"/>
      <c r="C475" s="433" t="s">
        <v>676</v>
      </c>
      <c r="D475" s="241"/>
      <c r="E475" s="190"/>
      <c r="F475" s="190"/>
      <c r="H475" s="187"/>
      <c r="J475" s="187"/>
    </row>
    <row r="476" spans="1:10" ht="18" customHeight="1" x14ac:dyDescent="0.3">
      <c r="A476" s="418"/>
      <c r="B476" s="394"/>
      <c r="C476" s="401" t="s">
        <v>677</v>
      </c>
      <c r="D476" s="241"/>
      <c r="E476" s="190"/>
      <c r="F476" s="190"/>
      <c r="H476" s="187"/>
      <c r="J476" s="187"/>
    </row>
    <row r="477" spans="1:10" ht="18" customHeight="1" x14ac:dyDescent="0.3">
      <c r="A477" s="418"/>
      <c r="B477" s="394"/>
      <c r="C477" s="427" t="s">
        <v>681</v>
      </c>
      <c r="D477" s="241"/>
      <c r="E477" s="190"/>
      <c r="F477" s="190"/>
      <c r="H477" s="187"/>
      <c r="J477" s="187"/>
    </row>
    <row r="478" spans="1:10" ht="18" customHeight="1" x14ac:dyDescent="0.3">
      <c r="A478" s="420" t="s">
        <v>636</v>
      </c>
      <c r="B478" s="394">
        <v>105</v>
      </c>
      <c r="C478" s="401" t="s">
        <v>667</v>
      </c>
      <c r="D478" s="241"/>
      <c r="E478" s="190"/>
      <c r="F478" s="190"/>
      <c r="H478" s="187"/>
      <c r="J478" s="187"/>
    </row>
    <row r="479" spans="1:10" ht="18" customHeight="1" x14ac:dyDescent="0.3">
      <c r="A479" s="418"/>
      <c r="B479" s="394"/>
      <c r="C479" s="402" t="s">
        <v>668</v>
      </c>
      <c r="D479" s="241"/>
      <c r="E479" s="190"/>
      <c r="F479" s="190"/>
      <c r="H479" s="187"/>
      <c r="J479" s="187"/>
    </row>
    <row r="480" spans="1:10" ht="18" customHeight="1" x14ac:dyDescent="0.3">
      <c r="A480" s="418"/>
      <c r="B480" s="394"/>
      <c r="C480" s="433" t="s">
        <v>676</v>
      </c>
      <c r="D480" s="241"/>
      <c r="E480" s="190"/>
      <c r="F480" s="190"/>
      <c r="H480" s="187"/>
      <c r="J480" s="187"/>
    </row>
    <row r="481" spans="1:10" ht="18" customHeight="1" x14ac:dyDescent="0.3">
      <c r="A481" s="418"/>
      <c r="B481" s="394"/>
      <c r="C481" s="433" t="s">
        <v>676</v>
      </c>
      <c r="D481" s="241"/>
      <c r="E481" s="190"/>
      <c r="F481" s="190"/>
      <c r="H481" s="187"/>
      <c r="J481" s="187"/>
    </row>
    <row r="482" spans="1:10" ht="18" customHeight="1" x14ac:dyDescent="0.3">
      <c r="A482" s="418"/>
      <c r="B482" s="394"/>
      <c r="C482" s="433" t="s">
        <v>676</v>
      </c>
      <c r="D482" s="241"/>
      <c r="E482" s="190"/>
      <c r="F482" s="190"/>
      <c r="H482" s="187"/>
      <c r="J482" s="187"/>
    </row>
    <row r="483" spans="1:10" ht="18" customHeight="1" x14ac:dyDescent="0.3">
      <c r="A483" s="418"/>
      <c r="B483" s="394"/>
      <c r="C483" s="401" t="s">
        <v>677</v>
      </c>
      <c r="D483" s="241"/>
      <c r="E483" s="190"/>
      <c r="F483" s="190"/>
      <c r="H483" s="187"/>
      <c r="J483" s="187"/>
    </row>
    <row r="484" spans="1:10" ht="18" customHeight="1" x14ac:dyDescent="0.3">
      <c r="A484" s="418"/>
      <c r="B484" s="394"/>
      <c r="C484" s="427" t="s">
        <v>681</v>
      </c>
      <c r="D484" s="241"/>
      <c r="E484" s="190"/>
      <c r="F484" s="190"/>
      <c r="H484" s="187"/>
      <c r="J484" s="187"/>
    </row>
    <row r="485" spans="1:10" ht="30" customHeight="1" x14ac:dyDescent="0.3">
      <c r="A485" s="421" t="s">
        <v>622</v>
      </c>
      <c r="B485" s="394">
        <v>106</v>
      </c>
      <c r="C485" s="401" t="s">
        <v>677</v>
      </c>
      <c r="D485" s="241"/>
      <c r="E485" s="190"/>
      <c r="F485" s="190"/>
      <c r="H485" s="187"/>
      <c r="J485" s="187"/>
    </row>
    <row r="486" spans="1:10" ht="18" customHeight="1" x14ac:dyDescent="0.3">
      <c r="A486" s="415" t="s">
        <v>637</v>
      </c>
      <c r="B486" s="394">
        <v>107</v>
      </c>
      <c r="C486" s="401" t="s">
        <v>667</v>
      </c>
      <c r="D486" s="241"/>
      <c r="E486" s="190"/>
      <c r="F486" s="190"/>
      <c r="H486" s="187"/>
      <c r="J486" s="187"/>
    </row>
    <row r="487" spans="1:10" ht="18" customHeight="1" x14ac:dyDescent="0.3">
      <c r="A487" s="440"/>
      <c r="B487" s="394"/>
      <c r="C487" s="402" t="s">
        <v>668</v>
      </c>
      <c r="D487" s="241"/>
      <c r="E487" s="190"/>
      <c r="F487" s="190"/>
      <c r="H487" s="187"/>
      <c r="J487" s="187"/>
    </row>
    <row r="488" spans="1:10" ht="18" customHeight="1" x14ac:dyDescent="0.3">
      <c r="A488" s="440"/>
      <c r="B488" s="394"/>
      <c r="C488" s="433" t="s">
        <v>676</v>
      </c>
      <c r="D488" s="241"/>
      <c r="E488" s="190"/>
      <c r="F488" s="190"/>
      <c r="H488" s="187"/>
      <c r="J488" s="187"/>
    </row>
    <row r="489" spans="1:10" ht="18" customHeight="1" x14ac:dyDescent="0.3">
      <c r="A489" s="440"/>
      <c r="B489" s="394"/>
      <c r="C489" s="433" t="s">
        <v>676</v>
      </c>
      <c r="D489" s="241"/>
      <c r="E489" s="190"/>
      <c r="F489" s="190"/>
      <c r="H489" s="187"/>
      <c r="J489" s="187"/>
    </row>
    <row r="490" spans="1:10" ht="18" customHeight="1" x14ac:dyDescent="0.3">
      <c r="A490" s="440"/>
      <c r="B490" s="394"/>
      <c r="C490" s="433" t="s">
        <v>676</v>
      </c>
      <c r="D490" s="241"/>
      <c r="E490" s="190"/>
      <c r="F490" s="190"/>
      <c r="H490" s="187"/>
      <c r="J490" s="187"/>
    </row>
    <row r="491" spans="1:10" ht="18" customHeight="1" x14ac:dyDescent="0.3">
      <c r="A491" s="418"/>
      <c r="B491" s="394"/>
      <c r="C491" s="401" t="s">
        <v>677</v>
      </c>
      <c r="D491" s="241"/>
      <c r="E491" s="190"/>
      <c r="F491" s="190"/>
      <c r="H491" s="187"/>
      <c r="J491" s="187"/>
    </row>
    <row r="492" spans="1:10" ht="18" customHeight="1" x14ac:dyDescent="0.3">
      <c r="A492" s="418"/>
      <c r="B492" s="394"/>
      <c r="C492" s="401" t="s">
        <v>675</v>
      </c>
      <c r="D492" s="241"/>
      <c r="E492" s="190"/>
      <c r="F492" s="190"/>
      <c r="H492" s="187"/>
      <c r="J492" s="187"/>
    </row>
    <row r="493" spans="1:10" ht="18" customHeight="1" x14ac:dyDescent="0.3">
      <c r="A493" s="408" t="s">
        <v>638</v>
      </c>
      <c r="B493" s="394">
        <v>108</v>
      </c>
      <c r="C493" s="430" t="s">
        <v>677</v>
      </c>
      <c r="D493" s="241"/>
      <c r="E493" s="190"/>
      <c r="F493" s="190"/>
      <c r="H493" s="187"/>
      <c r="J493" s="187"/>
    </row>
    <row r="494" spans="1:10" ht="18" customHeight="1" x14ac:dyDescent="0.3">
      <c r="A494" s="418"/>
      <c r="B494" s="394"/>
      <c r="C494" s="446" t="s">
        <v>676</v>
      </c>
      <c r="D494" s="241"/>
      <c r="E494" s="190"/>
      <c r="F494" s="190"/>
      <c r="H494" s="187"/>
      <c r="J494" s="187"/>
    </row>
    <row r="495" spans="1:10" ht="18" customHeight="1" x14ac:dyDescent="0.3">
      <c r="A495" s="418"/>
      <c r="B495" s="394"/>
      <c r="C495" s="446" t="s">
        <v>676</v>
      </c>
      <c r="D495" s="241"/>
      <c r="E495" s="190"/>
      <c r="F495" s="190"/>
      <c r="H495" s="187"/>
      <c r="J495" s="187"/>
    </row>
    <row r="496" spans="1:10" ht="18" customHeight="1" x14ac:dyDescent="0.3">
      <c r="A496" s="418"/>
      <c r="B496" s="394"/>
      <c r="C496" s="446" t="s">
        <v>676</v>
      </c>
      <c r="D496" s="241"/>
      <c r="E496" s="190"/>
      <c r="F496" s="190"/>
      <c r="H496" s="187"/>
      <c r="J496" s="187"/>
    </row>
    <row r="497" spans="1:10" ht="18" customHeight="1" x14ac:dyDescent="0.3">
      <c r="A497" s="418"/>
      <c r="B497" s="394"/>
      <c r="C497" s="446" t="s">
        <v>675</v>
      </c>
      <c r="D497" s="241"/>
      <c r="E497" s="190"/>
      <c r="F497" s="190"/>
      <c r="H497" s="187"/>
      <c r="J497" s="187"/>
    </row>
    <row r="498" spans="1:10" ht="19" customHeight="1" x14ac:dyDescent="0.3">
      <c r="A498" s="398" t="s">
        <v>639</v>
      </c>
      <c r="B498" s="394">
        <v>109</v>
      </c>
      <c r="C498" s="401" t="s">
        <v>667</v>
      </c>
      <c r="D498" s="241"/>
      <c r="E498" s="190"/>
      <c r="F498" s="190"/>
      <c r="H498" s="187"/>
      <c r="J498" s="187"/>
    </row>
    <row r="499" spans="1:10" ht="19" customHeight="1" x14ac:dyDescent="0.3">
      <c r="A499" s="418"/>
      <c r="B499" s="394"/>
      <c r="C499" s="402" t="s">
        <v>668</v>
      </c>
      <c r="D499" s="241"/>
      <c r="E499" s="190"/>
      <c r="F499" s="190"/>
      <c r="H499" s="187"/>
      <c r="J499" s="187"/>
    </row>
    <row r="500" spans="1:10" ht="19" customHeight="1" x14ac:dyDescent="0.3">
      <c r="A500" s="418"/>
      <c r="B500" s="394"/>
      <c r="C500" s="433" t="s">
        <v>676</v>
      </c>
      <c r="D500" s="241"/>
      <c r="E500" s="190"/>
      <c r="F500" s="190"/>
      <c r="H500" s="187"/>
      <c r="J500" s="187"/>
    </row>
    <row r="501" spans="1:10" ht="19" customHeight="1" x14ac:dyDescent="0.3">
      <c r="A501" s="418"/>
      <c r="B501" s="394"/>
      <c r="C501" s="433" t="s">
        <v>676</v>
      </c>
      <c r="D501" s="241"/>
      <c r="E501" s="190"/>
      <c r="F501" s="190"/>
      <c r="H501" s="187"/>
      <c r="J501" s="187"/>
    </row>
    <row r="502" spans="1:10" ht="19" customHeight="1" x14ac:dyDescent="0.3">
      <c r="A502" s="418"/>
      <c r="B502" s="394"/>
      <c r="C502" s="433" t="s">
        <v>676</v>
      </c>
      <c r="D502" s="241"/>
      <c r="E502" s="190"/>
      <c r="F502" s="190"/>
      <c r="H502" s="187"/>
      <c r="J502" s="187"/>
    </row>
    <row r="503" spans="1:10" ht="18" customHeight="1" x14ac:dyDescent="0.3">
      <c r="A503" s="418"/>
      <c r="B503" s="394"/>
      <c r="C503" s="401" t="s">
        <v>677</v>
      </c>
      <c r="D503" s="241"/>
      <c r="E503" s="190"/>
      <c r="F503" s="190"/>
      <c r="H503" s="187"/>
      <c r="J503" s="187"/>
    </row>
    <row r="504" spans="1:10" ht="18" customHeight="1" x14ac:dyDescent="0.3">
      <c r="A504" s="418"/>
      <c r="B504" s="394"/>
      <c r="C504" s="401" t="s">
        <v>675</v>
      </c>
      <c r="D504" s="241"/>
      <c r="E504" s="190"/>
      <c r="F504" s="190"/>
      <c r="H504" s="187"/>
      <c r="J504" s="187"/>
    </row>
    <row r="505" spans="1:10" ht="18" customHeight="1" x14ac:dyDescent="0.3">
      <c r="A505" s="418"/>
      <c r="B505" s="394"/>
      <c r="C505" s="401" t="s">
        <v>670</v>
      </c>
      <c r="D505" s="241"/>
      <c r="E505" s="190"/>
      <c r="F505" s="190"/>
      <c r="H505" s="187"/>
      <c r="J505" s="187"/>
    </row>
    <row r="506" spans="1:10" ht="18" customHeight="1" x14ac:dyDescent="0.3">
      <c r="A506" s="418"/>
      <c r="B506" s="394"/>
      <c r="C506" s="401" t="s">
        <v>670</v>
      </c>
      <c r="D506" s="241"/>
      <c r="E506" s="190"/>
      <c r="F506" s="190"/>
      <c r="H506" s="187"/>
      <c r="J506" s="187"/>
    </row>
    <row r="507" spans="1:10" ht="18" customHeight="1" x14ac:dyDescent="0.3">
      <c r="C507" s="401" t="s">
        <v>670</v>
      </c>
      <c r="D507" s="241"/>
      <c r="E507" s="190"/>
      <c r="F507" s="190"/>
      <c r="H507" s="187"/>
      <c r="J507" s="187"/>
    </row>
    <row r="508" spans="1:10" ht="18" customHeight="1" x14ac:dyDescent="0.3">
      <c r="A508" s="398" t="s">
        <v>640</v>
      </c>
      <c r="B508" s="394">
        <v>111</v>
      </c>
      <c r="C508" s="401" t="s">
        <v>667</v>
      </c>
      <c r="D508" s="241"/>
      <c r="E508" s="190"/>
      <c r="F508" s="190"/>
      <c r="H508" s="187"/>
      <c r="J508" s="187"/>
    </row>
    <row r="509" spans="1:10" ht="18" customHeight="1" x14ac:dyDescent="0.3">
      <c r="A509" s="418"/>
      <c r="B509" s="394"/>
      <c r="C509" s="402" t="s">
        <v>668</v>
      </c>
      <c r="D509" s="241"/>
      <c r="E509" s="190"/>
      <c r="F509" s="190"/>
      <c r="H509" s="187"/>
      <c r="J509" s="187"/>
    </row>
    <row r="510" spans="1:10" ht="18" customHeight="1" x14ac:dyDescent="0.3">
      <c r="A510" s="418"/>
      <c r="B510" s="394"/>
      <c r="C510" s="401" t="s">
        <v>669</v>
      </c>
      <c r="D510" s="241"/>
      <c r="E510" s="190"/>
      <c r="F510" s="190"/>
      <c r="H510" s="187"/>
      <c r="J510" s="187"/>
    </row>
    <row r="511" spans="1:10" ht="18" customHeight="1" x14ac:dyDescent="0.3">
      <c r="A511" s="418"/>
      <c r="B511" s="394"/>
      <c r="C511" s="401" t="s">
        <v>669</v>
      </c>
      <c r="D511" s="241"/>
      <c r="E511" s="190"/>
      <c r="F511" s="190"/>
      <c r="H511" s="187"/>
      <c r="J511" s="187"/>
    </row>
    <row r="512" spans="1:10" ht="18" customHeight="1" x14ac:dyDescent="0.3">
      <c r="C512" s="401" t="s">
        <v>669</v>
      </c>
      <c r="D512" s="241"/>
      <c r="E512" s="190"/>
      <c r="F512" s="190"/>
      <c r="H512" s="187"/>
      <c r="J512" s="187"/>
    </row>
    <row r="513" spans="1:10" ht="18" customHeight="1" x14ac:dyDescent="0.3">
      <c r="A513" s="396" t="s">
        <v>641</v>
      </c>
      <c r="B513" s="394">
        <v>112</v>
      </c>
      <c r="C513" s="401" t="s">
        <v>667</v>
      </c>
      <c r="D513" s="241"/>
      <c r="E513" s="192"/>
      <c r="F513" s="190"/>
      <c r="H513" s="187"/>
      <c r="J513" s="187"/>
    </row>
    <row r="514" spans="1:10" ht="18" customHeight="1" x14ac:dyDescent="0.3">
      <c r="A514" s="440"/>
      <c r="B514" s="394"/>
      <c r="C514" s="402" t="s">
        <v>668</v>
      </c>
      <c r="D514" s="241"/>
      <c r="E514" s="192"/>
      <c r="F514" s="190"/>
      <c r="H514" s="187"/>
      <c r="J514" s="187"/>
    </row>
    <row r="515" spans="1:10" ht="18" customHeight="1" x14ac:dyDescent="0.3">
      <c r="A515" s="440"/>
      <c r="B515" s="394"/>
      <c r="C515" s="401" t="s">
        <v>669</v>
      </c>
      <c r="D515" s="241"/>
      <c r="E515" s="192"/>
      <c r="F515" s="190"/>
      <c r="H515" s="187"/>
      <c r="J515" s="187"/>
    </row>
    <row r="516" spans="1:10" ht="18" customHeight="1" x14ac:dyDescent="0.3">
      <c r="A516" s="440"/>
      <c r="B516" s="394"/>
      <c r="C516" s="401" t="s">
        <v>669</v>
      </c>
      <c r="D516" s="241"/>
      <c r="E516" s="192"/>
      <c r="F516" s="190"/>
      <c r="H516" s="187"/>
      <c r="J516" s="187"/>
    </row>
    <row r="517" spans="1:10" ht="18" customHeight="1" x14ac:dyDescent="0.3">
      <c r="A517" s="418"/>
      <c r="B517" s="394"/>
      <c r="C517" s="401" t="s">
        <v>669</v>
      </c>
      <c r="D517" s="241"/>
      <c r="E517" s="190"/>
      <c r="F517" s="190"/>
      <c r="H517" s="187"/>
      <c r="J517" s="187"/>
    </row>
    <row r="518" spans="1:10" ht="18" customHeight="1" x14ac:dyDescent="0.3">
      <c r="A518" s="399" t="s">
        <v>623</v>
      </c>
      <c r="B518" s="445">
        <v>113</v>
      </c>
      <c r="C518" s="240"/>
      <c r="D518" s="241"/>
      <c r="E518" s="190"/>
      <c r="F518" s="190"/>
      <c r="H518" s="187"/>
      <c r="J518" s="187"/>
    </row>
    <row r="519" spans="1:10" ht="34.5" customHeight="1" x14ac:dyDescent="0.3">
      <c r="A519" s="422" t="s">
        <v>642</v>
      </c>
      <c r="B519" s="394"/>
      <c r="C519" s="240"/>
      <c r="D519" s="241"/>
      <c r="E519" s="190"/>
      <c r="F519" s="190"/>
      <c r="H519" s="187"/>
      <c r="J519" s="187"/>
    </row>
    <row r="520" spans="1:10" ht="18" customHeight="1" x14ac:dyDescent="0.3">
      <c r="A520" s="414" t="s">
        <v>643</v>
      </c>
      <c r="B520" s="394">
        <v>114</v>
      </c>
      <c r="C520" s="240"/>
      <c r="D520" s="241"/>
      <c r="E520" s="190"/>
      <c r="F520" s="190"/>
      <c r="H520" s="187"/>
      <c r="J520" s="187"/>
    </row>
    <row r="521" spans="1:10" ht="18" customHeight="1" x14ac:dyDescent="0.3">
      <c r="A521" s="418"/>
      <c r="B521" s="394"/>
      <c r="C521" s="240"/>
      <c r="D521" s="241"/>
      <c r="E521" s="190"/>
      <c r="F521" s="190"/>
      <c r="H521" s="187"/>
      <c r="J521" s="187"/>
    </row>
    <row r="522" spans="1:10" ht="18" customHeight="1" x14ac:dyDescent="0.3">
      <c r="A522" s="418"/>
      <c r="B522" s="394"/>
      <c r="C522" s="240"/>
      <c r="D522" s="241"/>
      <c r="E522" s="190"/>
      <c r="F522" s="190"/>
      <c r="H522" s="187"/>
      <c r="J522" s="187"/>
    </row>
    <row r="523" spans="1:10" ht="18" customHeight="1" x14ac:dyDescent="0.3">
      <c r="A523" s="418"/>
      <c r="B523" s="394"/>
      <c r="C523" s="240"/>
      <c r="D523" s="241"/>
      <c r="E523" s="190"/>
      <c r="F523" s="190"/>
      <c r="H523" s="187"/>
      <c r="J523" s="187"/>
    </row>
    <row r="524" spans="1:10" ht="18" customHeight="1" x14ac:dyDescent="0.3">
      <c r="A524" s="418"/>
      <c r="B524" s="394"/>
      <c r="C524" s="240"/>
      <c r="D524" s="241"/>
      <c r="E524" s="190"/>
      <c r="F524" s="190"/>
      <c r="H524" s="187"/>
      <c r="J524" s="187"/>
    </row>
    <row r="525" spans="1:10" ht="18" customHeight="1" x14ac:dyDescent="0.3">
      <c r="A525" s="398" t="s">
        <v>645</v>
      </c>
      <c r="B525" s="394">
        <v>115</v>
      </c>
      <c r="C525" s="242"/>
      <c r="D525" s="241"/>
      <c r="E525" s="190"/>
      <c r="F525" s="190"/>
      <c r="H525" s="187"/>
      <c r="J525" s="187"/>
    </row>
    <row r="526" spans="1:10" ht="18" customHeight="1" x14ac:dyDescent="0.3">
      <c r="A526" s="418"/>
      <c r="B526" s="394"/>
      <c r="C526" s="240"/>
      <c r="D526" s="241"/>
      <c r="E526" s="190"/>
      <c r="F526" s="190"/>
      <c r="H526" s="187"/>
      <c r="J526" s="187"/>
    </row>
    <row r="527" spans="1:10" ht="18" customHeight="1" x14ac:dyDescent="0.3">
      <c r="A527" s="418"/>
      <c r="B527" s="394"/>
      <c r="C527" s="240"/>
      <c r="D527" s="241"/>
      <c r="E527" s="190"/>
      <c r="F527" s="190"/>
      <c r="H527" s="187"/>
      <c r="J527" s="187"/>
    </row>
    <row r="528" spans="1:10" ht="18" customHeight="1" x14ac:dyDescent="0.3">
      <c r="A528" s="418"/>
      <c r="B528" s="394"/>
      <c r="C528" s="240"/>
      <c r="D528" s="241"/>
      <c r="E528" s="190"/>
      <c r="F528" s="190"/>
      <c r="H528" s="187"/>
      <c r="J528" s="187"/>
    </row>
    <row r="529" spans="1:10" ht="18" customHeight="1" x14ac:dyDescent="0.3">
      <c r="A529" s="418"/>
      <c r="B529" s="394"/>
      <c r="C529" s="240"/>
      <c r="D529" s="241"/>
      <c r="E529" s="190"/>
      <c r="F529" s="190"/>
      <c r="H529" s="187"/>
      <c r="J529" s="187"/>
    </row>
    <row r="530" spans="1:10" ht="27" customHeight="1" x14ac:dyDescent="0.3">
      <c r="A530" s="398" t="s">
        <v>644</v>
      </c>
      <c r="B530" s="394">
        <v>116</v>
      </c>
      <c r="C530" s="242"/>
      <c r="D530" s="241"/>
      <c r="E530" s="190"/>
      <c r="F530" s="190"/>
      <c r="H530" s="187"/>
      <c r="J530" s="187"/>
    </row>
    <row r="531" spans="1:10" ht="18" customHeight="1" x14ac:dyDescent="0.3">
      <c r="A531" s="418"/>
      <c r="B531" s="394"/>
      <c r="C531" s="240"/>
      <c r="D531" s="241"/>
      <c r="E531" s="190"/>
      <c r="F531" s="190"/>
      <c r="H531" s="187"/>
      <c r="J531" s="187"/>
    </row>
    <row r="532" spans="1:10" ht="18" customHeight="1" x14ac:dyDescent="0.3">
      <c r="A532" s="418"/>
      <c r="B532" s="394"/>
      <c r="C532" s="240"/>
      <c r="D532" s="241"/>
      <c r="E532" s="190"/>
      <c r="F532" s="190"/>
      <c r="H532" s="187"/>
      <c r="J532" s="187"/>
    </row>
    <row r="533" spans="1:10" ht="18" customHeight="1" x14ac:dyDescent="0.3">
      <c r="A533" s="418"/>
      <c r="B533" s="394"/>
      <c r="C533" s="240"/>
      <c r="D533" s="241"/>
      <c r="E533" s="190"/>
      <c r="F533" s="190"/>
      <c r="H533" s="187"/>
      <c r="J533" s="187"/>
    </row>
    <row r="534" spans="1:10" ht="18" customHeight="1" x14ac:dyDescent="0.3">
      <c r="A534" s="418"/>
      <c r="B534" s="394"/>
      <c r="C534" s="240"/>
      <c r="D534" s="241"/>
      <c r="E534" s="190"/>
      <c r="F534" s="190"/>
      <c r="H534" s="187"/>
      <c r="J534" s="187"/>
    </row>
    <row r="535" spans="1:10" ht="18" customHeight="1" x14ac:dyDescent="0.3">
      <c r="A535" s="418" t="s">
        <v>646</v>
      </c>
      <c r="B535" s="394">
        <v>117</v>
      </c>
      <c r="C535" s="242"/>
      <c r="D535" s="241"/>
      <c r="E535" s="190"/>
      <c r="F535" s="190"/>
      <c r="H535" s="187"/>
      <c r="J535" s="187"/>
    </row>
    <row r="536" spans="1:10" ht="18" customHeight="1" x14ac:dyDescent="0.3">
      <c r="A536" s="418"/>
      <c r="B536" s="394"/>
      <c r="C536" s="240"/>
      <c r="D536" s="241"/>
      <c r="E536" s="190"/>
      <c r="F536" s="190"/>
      <c r="H536" s="187"/>
      <c r="J536" s="187"/>
    </row>
    <row r="537" spans="1:10" ht="18" customHeight="1" x14ac:dyDescent="0.3">
      <c r="A537" s="418"/>
      <c r="B537" s="394"/>
      <c r="C537" s="240"/>
      <c r="D537" s="241"/>
      <c r="E537" s="190"/>
      <c r="F537" s="190"/>
      <c r="H537" s="187"/>
      <c r="J537" s="187"/>
    </row>
    <row r="538" spans="1:10" ht="18" customHeight="1" x14ac:dyDescent="0.3">
      <c r="A538" s="418"/>
      <c r="B538" s="394"/>
      <c r="C538" s="240"/>
      <c r="D538" s="241"/>
      <c r="E538" s="190"/>
      <c r="F538" s="190"/>
      <c r="H538" s="187"/>
      <c r="J538" s="187"/>
    </row>
    <row r="539" spans="1:10" ht="18" customHeight="1" x14ac:dyDescent="0.3">
      <c r="A539" s="418"/>
      <c r="B539" s="394"/>
      <c r="C539" s="240"/>
      <c r="D539" s="241"/>
      <c r="E539" s="190"/>
      <c r="F539" s="190"/>
      <c r="H539" s="187"/>
      <c r="J539" s="187"/>
    </row>
    <row r="540" spans="1:10" ht="18" customHeight="1" x14ac:dyDescent="0.3">
      <c r="A540" s="412" t="s">
        <v>647</v>
      </c>
      <c r="B540" s="394"/>
      <c r="C540" s="240"/>
      <c r="D540" s="241"/>
      <c r="E540" s="190"/>
      <c r="F540" s="190"/>
      <c r="H540" s="187"/>
      <c r="J540" s="187"/>
    </row>
    <row r="541" spans="1:10" ht="18" customHeight="1" x14ac:dyDescent="0.3">
      <c r="A541" s="414" t="s">
        <v>648</v>
      </c>
      <c r="B541" s="394">
        <v>118</v>
      </c>
      <c r="C541" s="240"/>
      <c r="D541" s="241"/>
      <c r="E541" s="190"/>
      <c r="F541" s="190"/>
      <c r="H541" s="187"/>
      <c r="J541" s="187"/>
    </row>
    <row r="542" spans="1:10" ht="18" customHeight="1" x14ac:dyDescent="0.3">
      <c r="A542" s="418"/>
      <c r="B542" s="394"/>
      <c r="C542" s="240"/>
      <c r="D542" s="241"/>
      <c r="E542" s="190"/>
      <c r="F542" s="190"/>
      <c r="H542" s="187"/>
      <c r="J542" s="187"/>
    </row>
    <row r="543" spans="1:10" ht="18" customHeight="1" x14ac:dyDescent="0.3">
      <c r="A543" s="418"/>
      <c r="B543" s="394"/>
      <c r="C543" s="240"/>
      <c r="D543" s="241"/>
      <c r="E543" s="190"/>
      <c r="F543" s="190"/>
      <c r="H543" s="187"/>
      <c r="J543" s="187"/>
    </row>
    <row r="544" spans="1:10" ht="18" customHeight="1" x14ac:dyDescent="0.3">
      <c r="A544" s="418"/>
      <c r="B544" s="394"/>
      <c r="C544" s="240"/>
      <c r="D544" s="241"/>
      <c r="E544" s="190"/>
      <c r="F544" s="190"/>
      <c r="H544" s="187"/>
      <c r="J544" s="187"/>
    </row>
    <row r="545" spans="1:10" ht="18" customHeight="1" x14ac:dyDescent="0.3">
      <c r="A545" s="418"/>
      <c r="B545" s="394"/>
      <c r="C545" s="240"/>
      <c r="D545" s="241"/>
      <c r="E545" s="190"/>
      <c r="F545" s="190"/>
      <c r="H545" s="187"/>
      <c r="J545" s="187"/>
    </row>
    <row r="546" spans="1:10" ht="18" customHeight="1" x14ac:dyDescent="0.3">
      <c r="A546" s="408" t="s">
        <v>649</v>
      </c>
      <c r="B546" s="394">
        <v>119</v>
      </c>
      <c r="C546" s="240"/>
      <c r="D546" s="241"/>
      <c r="E546" s="190"/>
      <c r="F546" s="190"/>
      <c r="H546" s="187"/>
      <c r="J546" s="187"/>
    </row>
    <row r="547" spans="1:10" ht="18" customHeight="1" x14ac:dyDescent="0.3">
      <c r="A547" s="418"/>
      <c r="B547" s="394"/>
      <c r="C547" s="240"/>
      <c r="D547" s="241"/>
      <c r="E547" s="190"/>
      <c r="F547" s="190"/>
      <c r="H547" s="187"/>
      <c r="J547" s="187"/>
    </row>
    <row r="548" spans="1:10" ht="18" customHeight="1" x14ac:dyDescent="0.3">
      <c r="A548" s="418"/>
      <c r="B548" s="394"/>
      <c r="C548" s="240"/>
      <c r="D548" s="241"/>
      <c r="E548" s="190"/>
      <c r="F548" s="190"/>
      <c r="H548" s="187"/>
      <c r="J548" s="187"/>
    </row>
    <row r="549" spans="1:10" ht="18" customHeight="1" x14ac:dyDescent="0.3">
      <c r="A549" s="418"/>
      <c r="B549" s="394"/>
      <c r="C549" s="240"/>
      <c r="D549" s="241"/>
      <c r="E549" s="190"/>
      <c r="F549" s="190"/>
      <c r="H549" s="187"/>
      <c r="J549" s="187"/>
    </row>
    <row r="550" spans="1:10" ht="18" customHeight="1" x14ac:dyDescent="0.3">
      <c r="A550" s="418"/>
      <c r="B550" s="394"/>
      <c r="C550" s="240"/>
      <c r="D550" s="241"/>
      <c r="E550" s="190"/>
      <c r="F550" s="190"/>
      <c r="H550" s="187"/>
      <c r="J550" s="187"/>
    </row>
    <row r="551" spans="1:10" ht="18" customHeight="1" x14ac:dyDescent="0.3">
      <c r="A551" s="398" t="s">
        <v>650</v>
      </c>
      <c r="B551" s="394">
        <v>120</v>
      </c>
      <c r="C551" s="240"/>
      <c r="D551" s="241"/>
      <c r="E551" s="190"/>
      <c r="F551" s="190"/>
      <c r="H551" s="187"/>
      <c r="J551" s="187"/>
    </row>
    <row r="552" spans="1:10" ht="18" customHeight="1" x14ac:dyDescent="0.3">
      <c r="A552" s="418"/>
      <c r="B552" s="394"/>
      <c r="C552" s="240"/>
      <c r="D552" s="241"/>
      <c r="E552" s="190"/>
      <c r="F552" s="190"/>
      <c r="H552" s="187"/>
      <c r="J552" s="187"/>
    </row>
    <row r="553" spans="1:10" ht="18" customHeight="1" x14ac:dyDescent="0.3">
      <c r="A553" s="418"/>
      <c r="B553" s="394"/>
      <c r="C553" s="240"/>
      <c r="D553" s="241"/>
      <c r="E553" s="190"/>
      <c r="F553" s="190"/>
      <c r="H553" s="187"/>
      <c r="J553" s="187"/>
    </row>
    <row r="554" spans="1:10" ht="18" customHeight="1" x14ac:dyDescent="0.3">
      <c r="A554" s="418"/>
      <c r="B554" s="394"/>
      <c r="C554" s="240"/>
      <c r="D554" s="241"/>
      <c r="E554" s="190"/>
      <c r="F554" s="190"/>
      <c r="H554" s="187"/>
      <c r="J554" s="187"/>
    </row>
    <row r="555" spans="1:10" ht="18" customHeight="1" x14ac:dyDescent="0.3">
      <c r="A555" s="418"/>
      <c r="B555" s="394"/>
      <c r="C555" s="240"/>
      <c r="D555" s="241"/>
      <c r="E555" s="190"/>
      <c r="F555" s="190"/>
      <c r="H555" s="187"/>
      <c r="J555" s="187"/>
    </row>
    <row r="556" spans="1:10" ht="18" customHeight="1" x14ac:dyDescent="0.3">
      <c r="A556" s="396" t="s">
        <v>651</v>
      </c>
      <c r="B556" s="394">
        <v>121</v>
      </c>
      <c r="C556" s="240"/>
      <c r="D556" s="241"/>
      <c r="E556" s="190"/>
      <c r="F556" s="190"/>
      <c r="H556" s="187"/>
      <c r="J556" s="187"/>
    </row>
    <row r="557" spans="1:10" ht="18" customHeight="1" x14ac:dyDescent="0.3">
      <c r="A557" s="418"/>
      <c r="B557" s="394"/>
      <c r="C557" s="240"/>
      <c r="D557" s="241"/>
      <c r="E557" s="190"/>
      <c r="F557" s="190"/>
      <c r="H557" s="187"/>
      <c r="J557" s="187"/>
    </row>
    <row r="558" spans="1:10" ht="18" customHeight="1" x14ac:dyDescent="0.3">
      <c r="A558" s="418"/>
      <c r="B558" s="394"/>
      <c r="C558" s="240"/>
      <c r="D558" s="241"/>
      <c r="E558" s="190"/>
      <c r="F558" s="190"/>
      <c r="H558" s="187"/>
      <c r="J558" s="187"/>
    </row>
    <row r="559" spans="1:10" ht="18" customHeight="1" x14ac:dyDescent="0.3">
      <c r="A559" s="418"/>
      <c r="B559" s="394"/>
      <c r="C559" s="240"/>
      <c r="D559" s="241"/>
      <c r="E559" s="190"/>
      <c r="F559" s="190"/>
      <c r="H559" s="187"/>
      <c r="J559" s="187"/>
    </row>
    <row r="560" spans="1:10" ht="18" customHeight="1" x14ac:dyDescent="0.3">
      <c r="A560" s="418"/>
      <c r="B560" s="394"/>
      <c r="C560" s="240"/>
      <c r="D560" s="241"/>
      <c r="E560" s="190"/>
      <c r="F560" s="190"/>
      <c r="H560" s="187"/>
      <c r="J560" s="187"/>
    </row>
    <row r="561" spans="1:10" ht="18" customHeight="1" x14ac:dyDescent="0.3">
      <c r="A561" s="397" t="s">
        <v>652</v>
      </c>
      <c r="B561" s="394">
        <v>122</v>
      </c>
      <c r="C561" s="240"/>
      <c r="D561" s="241"/>
      <c r="E561" s="190"/>
      <c r="F561" s="190"/>
      <c r="H561" s="187"/>
      <c r="J561" s="187"/>
    </row>
    <row r="562" spans="1:10" ht="18" customHeight="1" x14ac:dyDescent="0.3">
      <c r="A562" s="418"/>
      <c r="B562" s="394"/>
      <c r="C562" s="240"/>
      <c r="D562" s="241"/>
      <c r="E562" s="190"/>
      <c r="F562" s="190"/>
      <c r="H562" s="187"/>
      <c r="J562" s="187"/>
    </row>
    <row r="563" spans="1:10" ht="18" customHeight="1" x14ac:dyDescent="0.3">
      <c r="A563" s="418"/>
      <c r="B563" s="394"/>
      <c r="C563" s="240"/>
      <c r="D563" s="241"/>
      <c r="E563" s="190"/>
      <c r="F563" s="190"/>
      <c r="H563" s="187"/>
      <c r="J563" s="187"/>
    </row>
    <row r="564" spans="1:10" ht="18" customHeight="1" x14ac:dyDescent="0.3">
      <c r="A564" s="418"/>
      <c r="B564" s="394"/>
      <c r="C564" s="240"/>
      <c r="D564" s="241"/>
      <c r="E564" s="190"/>
      <c r="F564" s="190"/>
      <c r="H564" s="187"/>
      <c r="J564" s="187"/>
    </row>
    <row r="565" spans="1:10" ht="18" customHeight="1" x14ac:dyDescent="0.3">
      <c r="A565" s="418"/>
      <c r="B565" s="394"/>
      <c r="C565" s="240"/>
      <c r="D565" s="241"/>
      <c r="E565" s="190"/>
      <c r="F565" s="190"/>
      <c r="H565" s="187"/>
      <c r="J565" s="187"/>
    </row>
    <row r="566" spans="1:10" ht="18" customHeight="1" x14ac:dyDescent="0.3">
      <c r="A566" s="408" t="s">
        <v>653</v>
      </c>
      <c r="B566" s="394">
        <v>123</v>
      </c>
      <c r="C566" s="240"/>
      <c r="D566" s="241"/>
      <c r="E566" s="190"/>
      <c r="F566" s="190"/>
      <c r="H566" s="187"/>
      <c r="J566" s="187"/>
    </row>
    <row r="567" spans="1:10" ht="18" customHeight="1" x14ac:dyDescent="0.3">
      <c r="A567" s="418"/>
      <c r="B567" s="394"/>
      <c r="C567" s="240"/>
      <c r="D567" s="241"/>
      <c r="E567" s="190"/>
      <c r="F567" s="190"/>
      <c r="H567" s="187"/>
      <c r="J567" s="187"/>
    </row>
    <row r="568" spans="1:10" ht="18" customHeight="1" x14ac:dyDescent="0.3">
      <c r="A568" s="418"/>
      <c r="B568" s="394"/>
      <c r="C568" s="240"/>
      <c r="D568" s="241"/>
      <c r="E568" s="190"/>
      <c r="F568" s="190"/>
      <c r="H568" s="187"/>
      <c r="J568" s="187"/>
    </row>
    <row r="569" spans="1:10" ht="18" customHeight="1" x14ac:dyDescent="0.3">
      <c r="A569" s="418"/>
      <c r="B569" s="394"/>
      <c r="C569" s="240"/>
      <c r="D569" s="241"/>
      <c r="E569" s="190"/>
      <c r="F569" s="190"/>
      <c r="H569" s="187"/>
      <c r="J569" s="187"/>
    </row>
    <row r="570" spans="1:10" ht="18" customHeight="1" x14ac:dyDescent="0.3">
      <c r="A570" s="418"/>
      <c r="B570" s="394"/>
      <c r="C570" s="240"/>
      <c r="D570" s="241"/>
      <c r="E570" s="190"/>
      <c r="F570" s="190"/>
      <c r="H570" s="187"/>
      <c r="J570" s="187"/>
    </row>
    <row r="571" spans="1:10" ht="18" customHeight="1" x14ac:dyDescent="0.3">
      <c r="A571" s="418" t="s">
        <v>654</v>
      </c>
      <c r="B571" s="394">
        <v>124</v>
      </c>
      <c r="C571" s="240"/>
      <c r="D571" s="241"/>
      <c r="E571" s="190"/>
      <c r="F571" s="190"/>
      <c r="H571" s="187"/>
      <c r="J571" s="187"/>
    </row>
    <row r="572" spans="1:10" ht="18" customHeight="1" x14ac:dyDescent="0.3">
      <c r="A572" s="418"/>
      <c r="B572" s="394"/>
      <c r="C572" s="240"/>
      <c r="D572" s="241"/>
      <c r="E572" s="190"/>
      <c r="F572" s="190"/>
      <c r="H572" s="187"/>
      <c r="J572" s="187"/>
    </row>
    <row r="573" spans="1:10" ht="18" customHeight="1" x14ac:dyDescent="0.3">
      <c r="A573" s="418"/>
      <c r="B573" s="394"/>
      <c r="C573" s="240"/>
      <c r="D573" s="241"/>
      <c r="E573" s="190"/>
      <c r="F573" s="190"/>
      <c r="H573" s="187"/>
      <c r="J573" s="187"/>
    </row>
    <row r="574" spans="1:10" ht="18" customHeight="1" x14ac:dyDescent="0.3">
      <c r="A574" s="418"/>
      <c r="B574" s="394"/>
      <c r="C574" s="240"/>
      <c r="D574" s="241"/>
      <c r="E574" s="190"/>
      <c r="F574" s="190"/>
      <c r="H574" s="187"/>
      <c r="J574" s="187"/>
    </row>
    <row r="575" spans="1:10" ht="18" customHeight="1" x14ac:dyDescent="0.3">
      <c r="A575" s="418"/>
      <c r="B575" s="394"/>
      <c r="C575" s="240"/>
      <c r="D575" s="241"/>
      <c r="E575" s="190"/>
      <c r="F575" s="190"/>
      <c r="H575" s="187"/>
      <c r="J575" s="187"/>
    </row>
    <row r="576" spans="1:10" ht="27" customHeight="1" x14ac:dyDescent="0.3">
      <c r="A576" s="414" t="s">
        <v>655</v>
      </c>
      <c r="B576" s="394">
        <v>125</v>
      </c>
      <c r="C576" s="240"/>
      <c r="D576" s="241"/>
      <c r="E576" s="190"/>
      <c r="F576" s="190"/>
      <c r="H576" s="187"/>
      <c r="J576" s="187"/>
    </row>
    <row r="577" spans="1:10" ht="18" customHeight="1" x14ac:dyDescent="0.3">
      <c r="A577" s="418"/>
      <c r="B577" s="394"/>
      <c r="C577" s="240"/>
      <c r="D577" s="241"/>
      <c r="E577" s="190"/>
      <c r="F577" s="190"/>
      <c r="H577" s="187"/>
      <c r="J577" s="187"/>
    </row>
    <row r="578" spans="1:10" ht="18" customHeight="1" x14ac:dyDescent="0.3">
      <c r="A578" s="418"/>
      <c r="B578" s="394"/>
      <c r="C578" s="240"/>
      <c r="D578" s="241"/>
      <c r="E578" s="190"/>
      <c r="F578" s="190"/>
      <c r="H578" s="187"/>
      <c r="J578" s="187"/>
    </row>
    <row r="579" spans="1:10" ht="18" customHeight="1" x14ac:dyDescent="0.3">
      <c r="A579" s="418"/>
      <c r="B579" s="394"/>
      <c r="C579" s="240"/>
      <c r="D579" s="241"/>
      <c r="E579" s="190"/>
      <c r="F579" s="190"/>
      <c r="H579" s="187"/>
      <c r="J579" s="187"/>
    </row>
    <row r="580" spans="1:10" ht="18" customHeight="1" x14ac:dyDescent="0.3">
      <c r="A580" s="418"/>
      <c r="B580" s="394"/>
      <c r="C580" s="240"/>
      <c r="D580" s="241"/>
      <c r="E580" s="190"/>
      <c r="F580" s="190"/>
      <c r="H580" s="187"/>
      <c r="J580" s="187"/>
    </row>
    <row r="581" spans="1:10" ht="18" customHeight="1" x14ac:dyDescent="0.3">
      <c r="A581" s="397" t="s">
        <v>656</v>
      </c>
      <c r="B581" s="394">
        <v>127</v>
      </c>
      <c r="C581" s="240"/>
      <c r="D581" s="241"/>
      <c r="E581" s="190"/>
      <c r="F581" s="190"/>
      <c r="H581" s="187"/>
      <c r="J581" s="187"/>
    </row>
    <row r="582" spans="1:10" ht="18" customHeight="1" x14ac:dyDescent="0.3">
      <c r="A582" s="418"/>
      <c r="B582" s="394"/>
      <c r="C582" s="240"/>
      <c r="D582" s="241"/>
      <c r="E582" s="190"/>
      <c r="F582" s="190"/>
      <c r="H582" s="187"/>
      <c r="J582" s="187"/>
    </row>
    <row r="583" spans="1:10" ht="18" customHeight="1" x14ac:dyDescent="0.3">
      <c r="A583" s="418"/>
      <c r="B583" s="394"/>
      <c r="C583" s="240"/>
      <c r="D583" s="241"/>
      <c r="E583" s="190"/>
      <c r="F583" s="190"/>
      <c r="H583" s="187"/>
      <c r="J583" s="187"/>
    </row>
    <row r="584" spans="1:10" ht="18" customHeight="1" x14ac:dyDescent="0.3">
      <c r="A584" s="418"/>
      <c r="B584" s="394"/>
      <c r="C584" s="240"/>
      <c r="D584" s="241"/>
      <c r="E584" s="190"/>
      <c r="F584" s="190"/>
      <c r="H584" s="187"/>
      <c r="J584" s="187"/>
    </row>
    <row r="585" spans="1:10" ht="18" customHeight="1" x14ac:dyDescent="0.3">
      <c r="A585" s="418"/>
      <c r="B585" s="394"/>
      <c r="C585" s="240"/>
      <c r="D585" s="241"/>
      <c r="E585" s="190"/>
      <c r="F585" s="190"/>
      <c r="H585" s="187"/>
      <c r="J585" s="187"/>
    </row>
    <row r="586" spans="1:10" ht="18" customHeight="1" x14ac:dyDescent="0.3">
      <c r="A586" s="423" t="s">
        <v>657</v>
      </c>
      <c r="B586" s="394"/>
      <c r="C586" s="240"/>
      <c r="D586" s="241"/>
      <c r="E586" s="190"/>
      <c r="F586" s="190"/>
      <c r="H586" s="187"/>
      <c r="J586" s="187"/>
    </row>
    <row r="587" spans="1:10" ht="33.75" customHeight="1" x14ac:dyDescent="0.3">
      <c r="A587" s="418" t="s">
        <v>658</v>
      </c>
      <c r="B587" s="394">
        <v>129</v>
      </c>
      <c r="C587" s="240"/>
      <c r="D587" s="241"/>
      <c r="E587" s="190"/>
      <c r="F587" s="190"/>
      <c r="H587" s="187"/>
      <c r="J587" s="187"/>
    </row>
    <row r="588" spans="1:10" ht="18" customHeight="1" x14ac:dyDescent="0.3">
      <c r="A588" s="418"/>
      <c r="B588" s="394"/>
      <c r="C588" s="240"/>
      <c r="D588" s="241"/>
      <c r="E588" s="190"/>
      <c r="F588" s="190"/>
      <c r="H588" s="187"/>
      <c r="J588" s="187"/>
    </row>
    <row r="589" spans="1:10" ht="18" customHeight="1" x14ac:dyDescent="0.3">
      <c r="A589" s="418"/>
      <c r="B589" s="394"/>
      <c r="C589" s="240"/>
      <c r="D589" s="241"/>
      <c r="E589" s="190"/>
      <c r="F589" s="190"/>
      <c r="H589" s="187"/>
      <c r="J589" s="187"/>
    </row>
    <row r="590" spans="1:10" ht="18" customHeight="1" x14ac:dyDescent="0.3">
      <c r="A590" s="418"/>
      <c r="B590" s="394"/>
      <c r="C590" s="240"/>
      <c r="D590" s="241"/>
      <c r="E590" s="190"/>
      <c r="F590" s="190"/>
      <c r="H590" s="187"/>
      <c r="J590" s="187"/>
    </row>
    <row r="591" spans="1:10" ht="18" customHeight="1" x14ac:dyDescent="0.3">
      <c r="A591" s="418"/>
      <c r="B591" s="394"/>
      <c r="C591" s="240"/>
      <c r="D591" s="241"/>
      <c r="E591" s="190"/>
      <c r="F591" s="190"/>
      <c r="H591" s="187"/>
      <c r="J591" s="187"/>
    </row>
    <row r="592" spans="1:10" ht="30" customHeight="1" x14ac:dyDescent="0.3">
      <c r="A592" s="418" t="s">
        <v>659</v>
      </c>
      <c r="B592" s="394">
        <v>130</v>
      </c>
      <c r="C592" s="242"/>
      <c r="D592" s="241"/>
      <c r="E592" s="190"/>
      <c r="F592" s="190"/>
      <c r="H592" s="187"/>
      <c r="J592" s="187"/>
    </row>
    <row r="593" spans="1:10" ht="18" customHeight="1" x14ac:dyDescent="0.3">
      <c r="A593" s="418"/>
      <c r="B593" s="394"/>
      <c r="C593" s="240"/>
      <c r="D593" s="241"/>
      <c r="E593" s="190"/>
      <c r="F593" s="190"/>
      <c r="H593" s="187"/>
      <c r="J593" s="187"/>
    </row>
    <row r="594" spans="1:10" ht="18" customHeight="1" x14ac:dyDescent="0.3">
      <c r="A594" s="418"/>
      <c r="B594" s="394"/>
      <c r="C594" s="240"/>
      <c r="D594" s="241"/>
      <c r="E594" s="190"/>
      <c r="F594" s="190"/>
      <c r="H594" s="187"/>
      <c r="J594" s="187"/>
    </row>
    <row r="595" spans="1:10" ht="18" customHeight="1" x14ac:dyDescent="0.3">
      <c r="A595" s="418"/>
      <c r="B595" s="394"/>
      <c r="C595" s="240"/>
      <c r="D595" s="241"/>
      <c r="E595" s="190"/>
      <c r="F595" s="190"/>
      <c r="H595" s="187"/>
      <c r="J595" s="187"/>
    </row>
    <row r="596" spans="1:10" ht="18" customHeight="1" x14ac:dyDescent="0.3">
      <c r="A596" s="418"/>
      <c r="B596" s="394"/>
      <c r="C596" s="240"/>
      <c r="D596" s="241"/>
      <c r="E596" s="190"/>
      <c r="F596" s="190"/>
      <c r="H596" s="187"/>
      <c r="J596" s="187"/>
    </row>
    <row r="597" spans="1:10" ht="18" customHeight="1" x14ac:dyDescent="0.3">
      <c r="A597" s="398" t="s">
        <v>660</v>
      </c>
      <c r="B597" s="394">
        <v>131</v>
      </c>
      <c r="C597" s="242"/>
      <c r="D597" s="241"/>
      <c r="E597" s="190"/>
      <c r="F597" s="190"/>
    </row>
    <row r="598" spans="1:10" ht="18" customHeight="1" x14ac:dyDescent="0.3">
      <c r="A598" s="418"/>
      <c r="B598" s="394"/>
      <c r="C598" s="240"/>
      <c r="D598" s="241"/>
      <c r="E598" s="190"/>
      <c r="F598" s="190"/>
      <c r="H598" s="187"/>
      <c r="J598" s="187"/>
    </row>
    <row r="599" spans="1:10" ht="18" customHeight="1" x14ac:dyDescent="0.3">
      <c r="A599" s="418"/>
      <c r="B599" s="394"/>
      <c r="C599" s="240"/>
      <c r="D599" s="241"/>
      <c r="E599" s="190"/>
      <c r="F599" s="190"/>
      <c r="H599" s="187"/>
      <c r="J599" s="187"/>
    </row>
    <row r="600" spans="1:10" ht="18" customHeight="1" x14ac:dyDescent="0.3">
      <c r="A600" s="418"/>
      <c r="B600" s="394"/>
      <c r="C600" s="240"/>
      <c r="D600" s="241"/>
      <c r="E600" s="190"/>
      <c r="F600" s="190"/>
      <c r="H600" s="187"/>
      <c r="J600" s="187"/>
    </row>
    <row r="601" spans="1:10" ht="18" customHeight="1" x14ac:dyDescent="0.3">
      <c r="A601" s="418"/>
      <c r="B601" s="394"/>
      <c r="C601" s="240"/>
      <c r="D601" s="241"/>
      <c r="E601" s="190"/>
      <c r="F601" s="190"/>
      <c r="H601" s="187"/>
      <c r="J601" s="187"/>
    </row>
    <row r="602" spans="1:10" ht="35.25" customHeight="1" x14ac:dyDescent="0.3">
      <c r="A602" s="398" t="s">
        <v>661</v>
      </c>
      <c r="B602" s="394">
        <v>133</v>
      </c>
      <c r="C602" s="240"/>
      <c r="D602" s="241"/>
      <c r="E602" s="190"/>
      <c r="F602" s="190"/>
    </row>
    <row r="603" spans="1:10" ht="18" customHeight="1" x14ac:dyDescent="0.3">
      <c r="A603" s="418"/>
      <c r="B603" s="394"/>
      <c r="C603" s="240"/>
      <c r="D603" s="241"/>
      <c r="E603" s="190"/>
      <c r="F603" s="190"/>
      <c r="H603" s="187"/>
      <c r="J603" s="187"/>
    </row>
    <row r="604" spans="1:10" ht="18" customHeight="1" x14ac:dyDescent="0.3">
      <c r="A604" s="418"/>
      <c r="B604" s="394"/>
      <c r="C604" s="240"/>
      <c r="D604" s="241"/>
      <c r="E604" s="190"/>
      <c r="F604" s="190"/>
      <c r="H604" s="187"/>
      <c r="J604" s="187"/>
    </row>
    <row r="605" spans="1:10" ht="18" customHeight="1" x14ac:dyDescent="0.3">
      <c r="A605" s="418"/>
      <c r="B605" s="394"/>
      <c r="C605" s="240"/>
      <c r="D605" s="241"/>
      <c r="E605" s="190"/>
      <c r="F605" s="190"/>
      <c r="H605" s="187"/>
      <c r="J605" s="187"/>
    </row>
    <row r="606" spans="1:10" ht="18" customHeight="1" x14ac:dyDescent="0.3">
      <c r="A606" s="418"/>
      <c r="B606" s="394"/>
      <c r="C606" s="240"/>
      <c r="D606" s="241"/>
      <c r="E606" s="190"/>
      <c r="F606" s="190"/>
      <c r="H606" s="187"/>
      <c r="J606" s="187"/>
    </row>
    <row r="607" spans="1:10" ht="18" customHeight="1" x14ac:dyDescent="0.3">
      <c r="A607" s="398" t="s">
        <v>662</v>
      </c>
      <c r="B607" s="395">
        <v>134</v>
      </c>
      <c r="C607" s="240"/>
      <c r="D607" s="241"/>
      <c r="E607" s="190"/>
      <c r="F607" s="190"/>
    </row>
    <row r="608" spans="1:10" ht="18" customHeight="1" x14ac:dyDescent="0.3">
      <c r="A608" s="418"/>
      <c r="B608" s="394"/>
      <c r="C608" s="240"/>
      <c r="D608" s="241"/>
      <c r="E608" s="190"/>
      <c r="F608" s="190"/>
      <c r="H608" s="187"/>
      <c r="J608" s="187"/>
    </row>
    <row r="609" spans="1:10" ht="18" customHeight="1" x14ac:dyDescent="0.3">
      <c r="A609" s="418"/>
      <c r="B609" s="394"/>
      <c r="C609" s="240"/>
      <c r="D609" s="241"/>
      <c r="E609" s="190"/>
      <c r="F609" s="190"/>
      <c r="H609" s="187"/>
      <c r="J609" s="187"/>
    </row>
    <row r="610" spans="1:10" ht="18" customHeight="1" x14ac:dyDescent="0.3">
      <c r="A610" s="418"/>
      <c r="B610" s="394"/>
      <c r="C610" s="240"/>
      <c r="D610" s="241"/>
      <c r="E610" s="190"/>
      <c r="F610" s="190"/>
      <c r="H610" s="187"/>
      <c r="J610" s="187"/>
    </row>
    <row r="611" spans="1:10" ht="18" customHeight="1" x14ac:dyDescent="0.3">
      <c r="A611" s="418"/>
      <c r="B611" s="394"/>
      <c r="C611" s="240"/>
      <c r="D611" s="241"/>
      <c r="E611" s="190"/>
      <c r="F611" s="190"/>
      <c r="H611" s="187"/>
      <c r="J611" s="187"/>
    </row>
    <row r="612" spans="1:10" ht="18" customHeight="1" x14ac:dyDescent="0.3">
      <c r="A612" s="398" t="s">
        <v>663</v>
      </c>
      <c r="B612" s="394">
        <v>135</v>
      </c>
      <c r="C612" s="240"/>
      <c r="D612" s="241"/>
      <c r="E612" s="190"/>
      <c r="F612" s="190"/>
    </row>
    <row r="613" spans="1:10" ht="18" customHeight="1" x14ac:dyDescent="0.3">
      <c r="A613" s="418"/>
      <c r="B613" s="394"/>
      <c r="C613" s="240"/>
      <c r="D613" s="241"/>
      <c r="E613" s="190"/>
      <c r="F613" s="190"/>
      <c r="H613" s="187"/>
      <c r="J613" s="187"/>
    </row>
    <row r="614" spans="1:10" ht="18" customHeight="1" x14ac:dyDescent="0.3">
      <c r="A614" s="418"/>
      <c r="B614" s="394"/>
      <c r="C614" s="240"/>
      <c r="D614" s="241"/>
      <c r="E614" s="190"/>
      <c r="F614" s="190"/>
      <c r="H614" s="187"/>
      <c r="J614" s="187"/>
    </row>
    <row r="615" spans="1:10" ht="18" customHeight="1" x14ac:dyDescent="0.3">
      <c r="A615" s="418"/>
      <c r="B615" s="394"/>
      <c r="C615" s="240"/>
      <c r="D615" s="241"/>
      <c r="E615" s="190"/>
      <c r="F615" s="190"/>
      <c r="H615" s="187"/>
      <c r="J615" s="187"/>
    </row>
    <row r="616" spans="1:10" ht="18" customHeight="1" x14ac:dyDescent="0.3">
      <c r="A616" s="418"/>
      <c r="B616" s="394"/>
      <c r="C616" s="240"/>
      <c r="D616" s="241"/>
      <c r="E616" s="190"/>
      <c r="F616" s="190"/>
      <c r="H616" s="187"/>
      <c r="J616" s="187"/>
    </row>
    <row r="617" spans="1:10" ht="18" customHeight="1" x14ac:dyDescent="0.3">
      <c r="A617" s="398" t="s">
        <v>664</v>
      </c>
      <c r="B617" s="394">
        <v>136</v>
      </c>
      <c r="C617" s="240"/>
      <c r="D617" s="241"/>
      <c r="E617" s="190"/>
      <c r="F617" s="190"/>
    </row>
    <row r="618" spans="1:10" ht="18" customHeight="1" x14ac:dyDescent="0.3">
      <c r="A618" s="418"/>
      <c r="B618" s="394"/>
      <c r="C618" s="240"/>
      <c r="D618" s="241"/>
      <c r="E618" s="190"/>
      <c r="F618" s="190"/>
      <c r="H618" s="187"/>
      <c r="J618" s="187"/>
    </row>
    <row r="619" spans="1:10" ht="18" customHeight="1" x14ac:dyDescent="0.3">
      <c r="A619" s="418"/>
      <c r="B619" s="394"/>
      <c r="C619" s="240"/>
      <c r="D619" s="241"/>
      <c r="E619" s="190"/>
      <c r="F619" s="190"/>
      <c r="H619" s="187"/>
      <c r="J619" s="187"/>
    </row>
    <row r="620" spans="1:10" ht="18" customHeight="1" x14ac:dyDescent="0.3">
      <c r="A620" s="418"/>
      <c r="B620" s="394"/>
      <c r="C620" s="240"/>
      <c r="D620" s="241"/>
      <c r="E620" s="190"/>
      <c r="F620" s="190"/>
      <c r="H620" s="187"/>
      <c r="J620" s="187"/>
    </row>
    <row r="621" spans="1:10" ht="18" customHeight="1" x14ac:dyDescent="0.3">
      <c r="A621" s="418"/>
      <c r="B621" s="394"/>
      <c r="C621" s="240"/>
      <c r="D621" s="241"/>
      <c r="E621" s="190"/>
      <c r="F621" s="190"/>
      <c r="H621" s="187"/>
      <c r="J621" s="187"/>
    </row>
    <row r="622" spans="1:10" ht="23" x14ac:dyDescent="0.3">
      <c r="A622" s="424" t="s">
        <v>665</v>
      </c>
      <c r="B622" s="394">
        <v>137</v>
      </c>
      <c r="C622" s="240"/>
      <c r="D622" s="241"/>
      <c r="E622" s="190"/>
      <c r="F622" s="190"/>
    </row>
    <row r="623" spans="1:10" ht="18" customHeight="1" x14ac:dyDescent="0.3">
      <c r="A623" s="418"/>
      <c r="B623" s="394"/>
      <c r="C623" s="240"/>
      <c r="D623" s="241"/>
      <c r="E623" s="190"/>
      <c r="F623" s="190"/>
      <c r="H623" s="187"/>
      <c r="J623" s="187"/>
    </row>
    <row r="624" spans="1:10" ht="18" customHeight="1" x14ac:dyDescent="0.3">
      <c r="A624" s="418"/>
      <c r="B624" s="394"/>
      <c r="C624" s="240"/>
      <c r="D624" s="241"/>
      <c r="E624" s="190"/>
      <c r="F624" s="190"/>
      <c r="H624" s="187"/>
      <c r="J624" s="187"/>
    </row>
    <row r="625" spans="1:10" ht="18" customHeight="1" x14ac:dyDescent="0.3">
      <c r="A625" s="418"/>
      <c r="B625" s="394"/>
      <c r="C625" s="240"/>
      <c r="D625" s="241"/>
      <c r="E625" s="190"/>
      <c r="F625" s="190"/>
      <c r="H625" s="187"/>
      <c r="J625" s="187"/>
    </row>
    <row r="626" spans="1:10" ht="18" customHeight="1" x14ac:dyDescent="0.3">
      <c r="A626" s="418"/>
      <c r="B626" s="394"/>
      <c r="C626" s="240"/>
      <c r="D626" s="241"/>
      <c r="E626" s="190"/>
      <c r="F626" s="190"/>
      <c r="H626" s="187"/>
      <c r="J626" s="187"/>
    </row>
    <row r="627" spans="1:10" ht="18" customHeight="1" x14ac:dyDescent="0.3">
      <c r="A627" s="425" t="s">
        <v>666</v>
      </c>
      <c r="B627" s="394">
        <v>138</v>
      </c>
      <c r="C627" s="240"/>
      <c r="D627" s="241"/>
      <c r="E627" s="190"/>
      <c r="F627" s="190"/>
    </row>
    <row r="628" spans="1:10" ht="18" customHeight="1" x14ac:dyDescent="0.3">
      <c r="A628" s="418"/>
      <c r="B628" s="394"/>
      <c r="C628" s="240"/>
      <c r="D628" s="241"/>
      <c r="E628" s="190"/>
      <c r="F628" s="190"/>
      <c r="H628" s="187"/>
      <c r="J628" s="187"/>
    </row>
    <row r="629" spans="1:10" ht="18" customHeight="1" x14ac:dyDescent="0.3">
      <c r="A629" s="418"/>
      <c r="B629" s="394"/>
      <c r="C629" s="240"/>
      <c r="D629" s="241"/>
      <c r="E629" s="190"/>
      <c r="F629" s="190"/>
      <c r="H629" s="187"/>
      <c r="J629" s="187"/>
    </row>
    <row r="630" spans="1:10" ht="18" customHeight="1" x14ac:dyDescent="0.3">
      <c r="A630" s="418"/>
      <c r="B630" s="394"/>
      <c r="C630" s="240"/>
      <c r="D630" s="241"/>
      <c r="E630" s="190"/>
      <c r="F630" s="190"/>
      <c r="H630" s="187"/>
      <c r="J630" s="187"/>
    </row>
    <row r="631" spans="1:10" ht="18" customHeight="1" x14ac:dyDescent="0.3">
      <c r="A631" s="418"/>
      <c r="B631" s="394"/>
      <c r="C631" s="240"/>
      <c r="D631" s="241"/>
      <c r="E631" s="190"/>
      <c r="F631" s="190"/>
      <c r="H631" s="187"/>
      <c r="J631" s="187"/>
    </row>
  </sheetData>
  <customSheetViews>
    <customSheetView guid="{8518084F-664B-480E-A417-40471B895302}" scale="140" showPageBreaks="1" printArea="1" view="pageBreakPreview">
      <selection activeCell="C513" sqref="C513:C517"/>
      <rowBreaks count="9" manualBreakCount="9">
        <brk id="100" max="9" man="1"/>
        <brk id="117" max="9" man="1"/>
        <brk id="148" max="9" man="1"/>
        <brk id="172" max="9" man="1"/>
        <brk id="259" max="9" man="1"/>
        <brk id="386" max="9" man="1"/>
        <brk id="434" max="9" man="1"/>
        <brk id="467" max="9" man="1"/>
        <brk id="495" max="9" man="1"/>
      </rowBreaks>
      <pageMargins left="0.511811023622047" right="0.511811023622047" top="0.118110236220472" bottom="0.31496062992126" header="0" footer="0.118110236220472"/>
      <pageSetup paperSize="9" scale="90" firstPageNumber="10" orientation="landscape" r:id="rId1"/>
      <headerFooter>
        <oddFooter>&amp;C&amp;P</oddFooter>
      </headerFooter>
    </customSheetView>
    <customSheetView guid="{A6287E4D-5BF9-4C3A-97CD-65B3103CF22D}" scale="140" showPageBreaks="1" printArea="1" view="pageBreakPreview" topLeftCell="A507">
      <selection activeCell="C513" sqref="C513:C517"/>
      <rowBreaks count="9" manualBreakCount="9">
        <brk id="100" max="9" man="1"/>
        <brk id="117" max="9" man="1"/>
        <brk id="148" max="9" man="1"/>
        <brk id="172" max="9" man="1"/>
        <brk id="259" max="9" man="1"/>
        <brk id="386" max="9" man="1"/>
        <brk id="434" max="9" man="1"/>
        <brk id="467" max="9" man="1"/>
        <brk id="495" max="9" man="1"/>
      </rowBreaks>
      <pageMargins left="0.511811023622047" right="0.511811023622047" top="0.118110236220472" bottom="0.31496062992126" header="0" footer="0.118110236220472"/>
      <pageSetup paperSize="9" scale="90" firstPageNumber="10" orientation="landscape" r:id="rId2"/>
      <headerFooter>
        <oddFooter>&amp;C&amp;P</oddFooter>
      </headerFooter>
    </customSheetView>
    <customSheetView guid="{09DBA007-3252-469C-A5FF-9926A2999AF1}" scale="140" showPageBreaks="1" printArea="1" view="pageBreakPreview" topLeftCell="A507">
      <selection activeCell="C513" sqref="C513:C517"/>
      <rowBreaks count="9" manualBreakCount="9">
        <brk id="100" max="9" man="1"/>
        <brk id="117" max="9" man="1"/>
        <brk id="148" max="9" man="1"/>
        <brk id="172" max="9" man="1"/>
        <brk id="259" max="9" man="1"/>
        <brk id="386" max="9" man="1"/>
        <brk id="434" max="9" man="1"/>
        <brk id="467" max="9" man="1"/>
        <brk id="495" max="9" man="1"/>
      </rowBreaks>
      <pageMargins left="0.511811023622047" right="0.511811023622047" top="0.118110236220472" bottom="0.31496062992126" header="0" footer="0.118110236220472"/>
      <pageSetup paperSize="9" scale="90" firstPageNumber="10" orientation="landscape" r:id="rId3"/>
      <headerFooter>
        <oddFooter>&amp;C&amp;P</oddFooter>
      </headerFooter>
    </customSheetView>
    <customSheetView guid="{656E87C7-AF44-4CD3-9377-C3D5C6DC115A}" scale="140" showPageBreaks="1" printArea="1" view="pageBreakPreview">
      <selection activeCell="G14" sqref="G14"/>
      <rowBreaks count="11" manualBreakCount="11">
        <brk id="32" max="9" man="1"/>
        <brk id="131" max="9" man="1"/>
        <brk id="159" max="9" man="1"/>
        <brk id="188" max="9" man="1"/>
        <brk id="206" max="9" man="1"/>
        <brk id="237" max="9" man="1"/>
        <brk id="263" max="9" man="1"/>
        <brk id="286" max="9" man="1"/>
        <brk id="316" max="9" man="1"/>
        <brk id="345" max="9" man="1"/>
        <brk id="374" max="9" man="1"/>
      </rowBreaks>
      <pageMargins left="0.511811023622047" right="0.511811023622047" top="0.118110236220472" bottom="0.31496062992126" header="0" footer="0.118110236220472"/>
      <pageSetup paperSize="9" scale="90" firstPageNumber="10" orientation="landscape" r:id="rId4"/>
      <headerFooter>
        <oddFooter>&amp;C&amp;P</oddFooter>
      </headerFooter>
    </customSheetView>
    <customSheetView guid="{3C38A369-376A-4F88-AFDE-D6ED9E97A2CD}" scale="106" showPageBreaks="1" printArea="1" view="pageBreakPreview">
      <selection activeCell="G14" sqref="G14"/>
      <rowBreaks count="11" manualBreakCount="11">
        <brk id="32" max="9" man="1"/>
        <brk id="131" max="9" man="1"/>
        <brk id="159" max="9" man="1"/>
        <brk id="188" max="9" man="1"/>
        <brk id="206" max="9" man="1"/>
        <brk id="237" max="9" man="1"/>
        <brk id="263" max="9" man="1"/>
        <brk id="286" max="9" man="1"/>
        <brk id="316" max="9" man="1"/>
        <brk id="345" max="9" man="1"/>
        <brk id="374" max="9" man="1"/>
      </rowBreaks>
      <pageMargins left="0.511811023622047" right="0.511811023622047" top="0.118110236220472" bottom="0.31496062992126" header="0" footer="0.118110236220472"/>
      <pageSetup paperSize="9" scale="90" firstPageNumber="10" orientation="landscape" r:id="rId5"/>
      <headerFooter>
        <oddFooter>&amp;C&amp;P</oddFooter>
      </headerFooter>
    </customSheetView>
    <customSheetView guid="{9571F930-CA7C-4B6B-A04A-B949C66F0EE2}" scale="106" showPageBreaks="1" printArea="1" view="pageBreakPreview">
      <selection activeCell="A160" sqref="A160"/>
      <rowBreaks count="11" manualBreakCount="11">
        <brk id="32" max="9" man="1"/>
        <brk id="131" max="9" man="1"/>
        <brk id="159" max="9" man="1"/>
        <brk id="188" max="9" man="1"/>
        <brk id="206" max="9" man="1"/>
        <brk id="237" max="9" man="1"/>
        <brk id="263" max="9" man="1"/>
        <brk id="286" max="9" man="1"/>
        <brk id="316" max="9" man="1"/>
        <brk id="345" max="9" man="1"/>
        <brk id="374" max="9" man="1"/>
      </rowBreaks>
      <pageMargins left="0.511811023622047" right="0.511811023622047" top="0.118110236220472" bottom="0.31496062992126" header="0" footer="0.118110236220472"/>
      <pageSetup paperSize="9" scale="90" firstPageNumber="10" orientation="landscape" r:id="rId6"/>
      <headerFooter>
        <oddFooter>&amp;C&amp;P</oddFooter>
      </headerFooter>
    </customSheetView>
    <customSheetView guid="{78CDE152-ABAA-43ED-A32C-834E67E5B6D9}" scale="106" showPageBreaks="1" printArea="1" view="pageBreakPreview">
      <selection activeCell="A160" sqref="A160"/>
      <rowBreaks count="11" manualBreakCount="11">
        <brk id="32" max="9" man="1"/>
        <brk id="131" max="9" man="1"/>
        <brk id="159" max="9" man="1"/>
        <brk id="188" max="9" man="1"/>
        <brk id="206" max="9" man="1"/>
        <brk id="237" max="9" man="1"/>
        <brk id="263" max="9" man="1"/>
        <brk id="286" max="9" man="1"/>
        <brk id="316" max="9" man="1"/>
        <brk id="345" max="9" man="1"/>
        <brk id="374" max="9" man="1"/>
      </rowBreaks>
      <pageMargins left="0.511811023622047" right="0.511811023622047" top="0.118110236220472" bottom="0.31496062992126" header="0" footer="0.118110236220472"/>
      <pageSetup paperSize="9" scale="90" firstPageNumber="10" orientation="landscape" r:id="rId7"/>
      <headerFooter>
        <oddFooter>&amp;C&amp;P</oddFooter>
      </headerFooter>
    </customSheetView>
    <customSheetView guid="{3F36EDBF-39FE-4520-9346-5B92C2FB6D92}" scale="106" showPageBreaks="1" printArea="1" view="pageBreakPreview">
      <selection activeCell="G14" sqref="G14"/>
      <rowBreaks count="11" manualBreakCount="11">
        <brk id="32" max="9" man="1"/>
        <brk id="131" max="9" man="1"/>
        <brk id="159" max="9" man="1"/>
        <brk id="188" max="9" man="1"/>
        <brk id="206" max="9" man="1"/>
        <brk id="237" max="9" man="1"/>
        <brk id="263" max="9" man="1"/>
        <brk id="286" max="9" man="1"/>
        <brk id="316" max="9" man="1"/>
        <brk id="345" max="9" man="1"/>
        <brk id="374" max="9" man="1"/>
      </rowBreaks>
      <pageMargins left="0.511811023622047" right="0.511811023622047" top="0.118110236220472" bottom="0.31496062992126" header="0" footer="0.118110236220472"/>
      <pageSetup paperSize="9" scale="90" firstPageNumber="10" orientation="landscape" r:id="rId8"/>
      <headerFooter>
        <oddFooter>&amp;C&amp;P</oddFooter>
      </headerFooter>
    </customSheetView>
    <customSheetView guid="{22CFD5DA-AFED-43A7-9C82-1553E57E7E2A}" scale="140" showPageBreaks="1" printArea="1" view="pageBreakPreview">
      <selection activeCell="G14" sqref="G14"/>
      <rowBreaks count="11" manualBreakCount="11">
        <brk id="32" max="9" man="1"/>
        <brk id="131" max="9" man="1"/>
        <brk id="159" max="9" man="1"/>
        <brk id="188" max="9" man="1"/>
        <brk id="206" max="9" man="1"/>
        <brk id="237" max="9" man="1"/>
        <brk id="263" max="9" man="1"/>
        <brk id="286" max="9" man="1"/>
        <brk id="316" max="9" man="1"/>
        <brk id="345" max="9" man="1"/>
        <brk id="374" max="9" man="1"/>
      </rowBreaks>
      <pageMargins left="0.511811023622047" right="0.511811023622047" top="0.118110236220472" bottom="0.31496062992126" header="0" footer="0.118110236220472"/>
      <pageSetup paperSize="9" scale="90" firstPageNumber="10" orientation="landscape" r:id="rId9"/>
      <headerFooter>
        <oddFooter>&amp;C&amp;P</oddFooter>
      </headerFooter>
    </customSheetView>
    <customSheetView guid="{1DCE7DFA-298E-45A4-BD6A-937F0F368AFE}" scale="140" showPageBreaks="1" printArea="1" view="pageBreakPreview">
      <selection activeCell="F6" sqref="F6"/>
      <rowBreaks count="9" manualBreakCount="9">
        <brk id="100" max="9" man="1"/>
        <brk id="117" max="9" man="1"/>
        <brk id="148" max="9" man="1"/>
        <brk id="172" max="9" man="1"/>
        <brk id="259" max="9" man="1"/>
        <brk id="386" max="9" man="1"/>
        <brk id="434" max="9" man="1"/>
        <brk id="467" max="9" man="1"/>
        <brk id="495" max="9" man="1"/>
      </rowBreaks>
      <pageMargins left="0.511811023622047" right="0.511811023622047" top="0.118110236220472" bottom="0.31496062992126" header="0" footer="0.118110236220472"/>
      <pageSetup paperSize="9" scale="90" firstPageNumber="10" orientation="landscape" r:id="rId10"/>
      <headerFooter>
        <oddFooter>&amp;C&amp;P</oddFooter>
      </headerFooter>
    </customSheetView>
    <customSheetView guid="{C3B3DC97-273E-4EE7-981F-9615A2885B03}" scale="140" showPageBreaks="1" printArea="1" view="pageBreakPreview">
      <selection activeCell="C513" sqref="C513:C517"/>
      <rowBreaks count="9" manualBreakCount="9">
        <brk id="100" max="9" man="1"/>
        <brk id="117" max="9" man="1"/>
        <brk id="148" max="9" man="1"/>
        <brk id="172" max="9" man="1"/>
        <brk id="259" max="9" man="1"/>
        <brk id="386" max="9" man="1"/>
        <brk id="434" max="9" man="1"/>
        <brk id="467" max="9" man="1"/>
        <brk id="495" max="9" man="1"/>
      </rowBreaks>
      <pageMargins left="0.511811023622047" right="0.511811023622047" top="0.118110236220472" bottom="0.31496062992126" header="0" footer="0.118110236220472"/>
      <pageSetup paperSize="9" scale="90" firstPageNumber="10" orientation="landscape" r:id="rId11"/>
      <headerFooter>
        <oddFooter>&amp;C&amp;P</oddFooter>
      </headerFooter>
    </customSheetView>
  </customSheetViews>
  <mergeCells count="3">
    <mergeCell ref="A3:B3"/>
    <mergeCell ref="C3:D3"/>
    <mergeCell ref="L2:U2"/>
  </mergeCells>
  <pageMargins left="0.511811023622047" right="0.511811023622047" top="0.118110236220472" bottom="0.31496062992126" header="0" footer="0.118110236220472"/>
  <pageSetup paperSize="9" scale="90" firstPageNumber="10" orientation="landscape" r:id="rId12"/>
  <headerFooter>
    <oddFooter>&amp;C&amp;P</oddFooter>
  </headerFooter>
  <rowBreaks count="9" manualBreakCount="9">
    <brk id="100" max="9" man="1"/>
    <brk id="117" max="9" man="1"/>
    <brk id="148" max="9" man="1"/>
    <brk id="172" max="9" man="1"/>
    <brk id="259" max="9" man="1"/>
    <brk id="386" max="9" man="1"/>
    <brk id="434" max="9" man="1"/>
    <brk id="467" max="9" man="1"/>
    <brk id="49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10</vt:i4>
      </vt:variant>
    </vt:vector>
  </HeadingPairs>
  <TitlesOfParts>
    <vt:vector size="23" baseType="lpstr">
      <vt:lpstr>couvert</vt:lpstr>
      <vt:lpstr>TOC</vt:lpstr>
      <vt:lpstr>Sect0_Repondants</vt:lpstr>
      <vt:lpstr>Sect1_Village</vt:lpstr>
      <vt:lpstr>Sect2_Infra</vt:lpstr>
      <vt:lpstr>Sect3_Agri</vt:lpstr>
      <vt:lpstr>Sect4_ParticipCommunautaire</vt:lpstr>
      <vt:lpstr>Section 5 Prix</vt:lpstr>
      <vt:lpstr>SEC5_PRIX</vt:lpstr>
      <vt:lpstr>Unidades</vt:lpstr>
      <vt:lpstr>Observações</vt:lpstr>
      <vt:lpstr>Sheet1</vt:lpstr>
      <vt:lpstr>Sheet3</vt:lpstr>
      <vt:lpstr>SEC5_PRIX!Impression_des_titres</vt:lpstr>
      <vt:lpstr>Sect2_Infra!Impression_des_titres</vt:lpstr>
      <vt:lpstr>Sect3_Agri!Impression_des_titres</vt:lpstr>
      <vt:lpstr>Sect4_ParticipCommunautaire!Impression_des_titres</vt:lpstr>
      <vt:lpstr>SEC5_PRIX!Zone_d_impression</vt:lpstr>
      <vt:lpstr>Sect0_Repondants!Zone_d_impression</vt:lpstr>
      <vt:lpstr>Sect1_Village!Zone_d_impression</vt:lpstr>
      <vt:lpstr>Sect3_Agri!Zone_d_impression</vt:lpstr>
      <vt:lpstr>TOC!Zone_d_impression</vt:lpstr>
      <vt:lpstr>Unidades!Zone_d_impression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AdamaTIENDREBEOGO</cp:lastModifiedBy>
  <cp:lastPrinted>2018-01-24T08:31:44Z</cp:lastPrinted>
  <dcterms:created xsi:type="dcterms:W3CDTF">2009-09-11T10:21:57Z</dcterms:created>
  <dcterms:modified xsi:type="dcterms:W3CDTF">2020-04-08T16:49:48Z</dcterms:modified>
</cp:coreProperties>
</file>